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amila\O-017591\Target\"/>
    </mc:Choice>
  </mc:AlternateContent>
  <xr:revisionPtr revIDLastSave="0" documentId="13_ncr:1_{311F3CE0-4BF5-43E5-9744-BBDE3F4EA1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sessment" sheetId="3" r:id="rId1"/>
    <sheet name="Listas deplegables" sheetId="4" state="hidden" r:id="rId2"/>
  </sheets>
  <definedNames>
    <definedName name="Lista1">'Listas deplegables'!$A$2:$A$4</definedName>
    <definedName name="Lista2">'Listas deplegables'!$A$7:$A$9</definedName>
    <definedName name="Lista3">'Listas deplegables'!$A$12:$A$13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7" i="3" l="1"/>
  <c r="AA50" i="3"/>
  <c r="AA46" i="3"/>
  <c r="AA43" i="3"/>
  <c r="AA35" i="3"/>
  <c r="AA29" i="3"/>
  <c r="AA61" i="3" l="1"/>
</calcChain>
</file>

<file path=xl/sharedStrings.xml><?xml version="1.0" encoding="utf-8"?>
<sst xmlns="http://schemas.openxmlformats.org/spreadsheetml/2006/main" count="78" uniqueCount="75">
  <si>
    <t>SUPPLIER ASSESSMENT FORM</t>
  </si>
  <si>
    <r>
      <rPr>
        <b/>
        <sz val="12"/>
        <color theme="1"/>
        <rFont val="Arial Nova"/>
        <family val="2"/>
      </rPr>
      <t>CODE:</t>
    </r>
    <r>
      <rPr>
        <b/>
        <sz val="12"/>
        <color theme="1"/>
        <rFont val="Arial Nova"/>
        <family val="2"/>
      </rPr>
      <t xml:space="preserve"> </t>
    </r>
    <r>
      <rPr>
        <sz val="12"/>
        <color rgb="FF000000"/>
        <rFont val="Arial Nova"/>
        <family val="2"/>
      </rPr>
      <t>CC-003</t>
    </r>
  </si>
  <si>
    <r>
      <rPr>
        <b/>
        <sz val="12"/>
        <color theme="1"/>
        <rFont val="Arial Nova"/>
        <family val="2"/>
      </rPr>
      <t>VERSION:</t>
    </r>
    <r>
      <rPr>
        <sz val="12"/>
        <color rgb="FF000000"/>
        <rFont val="Arial Nova"/>
        <family val="2"/>
      </rPr>
      <t xml:space="preserve"> </t>
    </r>
    <r>
      <rPr>
        <sz val="12"/>
        <color rgb="FF000000"/>
        <rFont val="Arial Nova"/>
        <family val="2"/>
      </rPr>
      <t>2</t>
    </r>
  </si>
  <si>
    <r>
      <rPr>
        <b/>
        <sz val="12"/>
        <color theme="1"/>
        <rFont val="Arial Nova"/>
        <family val="2"/>
      </rPr>
      <t>DATE:</t>
    </r>
    <r>
      <rPr>
        <b/>
        <sz val="12"/>
        <color theme="1"/>
        <rFont val="Arial Nova"/>
        <family val="2"/>
      </rPr>
      <t xml:space="preserve"> </t>
    </r>
    <r>
      <rPr>
        <sz val="12"/>
        <color rgb="FF000000"/>
        <rFont val="Arial Nova"/>
        <family val="2"/>
      </rPr>
      <t>11/01/2022</t>
    </r>
  </si>
  <si>
    <t>Name / company name:</t>
  </si>
  <si>
    <t>TIN:</t>
  </si>
  <si>
    <t>Date:</t>
  </si>
  <si>
    <t>Contact Name:</t>
  </si>
  <si>
    <t>Contact E-Mail:</t>
  </si>
  <si>
    <t>Telephone:</t>
  </si>
  <si>
    <t>Contract No./Purchase Order:</t>
  </si>
  <si>
    <t>Objective:</t>
  </si>
  <si>
    <t>APPLIES TO CONTRACTS AND PURCHASE ORDERS REGARDLESS OF THEIR AMOUNT FOR THE FOLLOWING CATEGORIES:</t>
  </si>
  <si>
    <t>CATEGORY</t>
  </si>
  <si>
    <t>SERVICES</t>
  </si>
  <si>
    <t>CRITICAL</t>
  </si>
  <si>
    <t>- Technical Consulting (EA)</t>
  </si>
  <si>
    <t>- Strategic and International Business Consulting</t>
  </si>
  <si>
    <t>RESTRICTIVE</t>
  </si>
  <si>
    <t>- Comprehensive International Legal Advice</t>
  </si>
  <si>
    <t>- Audits and Specific Investigations</t>
  </si>
  <si>
    <t>- Strategic Consulting</t>
  </si>
  <si>
    <t>- Strategic and Domestic Business Consulting</t>
  </si>
  <si>
    <t>- Financial Consulting for Airports</t>
  </si>
  <si>
    <t>- Legal Consulting for Airports</t>
  </si>
  <si>
    <t>- Technical Consulting (Studies and Designs)</t>
  </si>
  <si>
    <t>- Civil Work Construction</t>
  </si>
  <si>
    <t>- Legal Representation in Judicial Proceedings</t>
  </si>
  <si>
    <t>- Agent Services</t>
  </si>
  <si>
    <t>- Financial Services and International Collections</t>
  </si>
  <si>
    <t>ASSESSMENT CRITERIA</t>
  </si>
  <si>
    <t>CRITERIA</t>
  </si>
  <si>
    <t>SUB-CRITERIA</t>
  </si>
  <si>
    <t>%</t>
  </si>
  <si>
    <t>SCALE</t>
  </si>
  <si>
    <t>SCORE</t>
  </si>
  <si>
    <t>EXPERIENCE / DELIVERABLES</t>
  </si>
  <si>
    <t>The supplier complied with the contracted purpose, according to the Contracting Department’s monitoring.</t>
  </si>
  <si>
    <t>Compliance with the activity’s execution time by the work team approved by Odinsa</t>
  </si>
  <si>
    <t>QUALITY / COMPLIANCE</t>
  </si>
  <si>
    <t>Level of compliance with technical specifications in the provision of the service</t>
  </si>
  <si>
    <t>Delivery of technical/management report, or deliverable in the agreed upon time</t>
  </si>
  <si>
    <t>Complied with the established contractual conditions</t>
  </si>
  <si>
    <t>SERVICE</t>
  </si>
  <si>
    <t>Technical support after delivering the service (attention to requests or requirements).</t>
  </si>
  <si>
    <t>ENVIRONMENTAL</t>
  </si>
  <si>
    <t>Implemented environmental controls in service provision</t>
  </si>
  <si>
    <t>Established adequate management of the waste generated by the activity that is the subject of the contract, according to the current provisions.</t>
  </si>
  <si>
    <t>OHS</t>
  </si>
  <si>
    <t xml:space="preserve">Submitted the social security payment form during the provision of the service according to the risk class and economic activity. </t>
  </si>
  <si>
    <t>Implemented environmental controls in providing the service?</t>
  </si>
  <si>
    <t>The provider reported the incidents cause in light of performing the service provided to Odinsa.</t>
  </si>
  <si>
    <t>SUSTAINABILITY</t>
  </si>
  <si>
    <t>Complied with what was stated in the contract signed with Odinsa, in light of the sustainability clause.</t>
  </si>
  <si>
    <t>Do you have a supplier management policy or strategy that includes sustainability criteria within your selection, assessment and/or risk management criteria?</t>
  </si>
  <si>
    <t>Total Supplier Score</t>
  </si>
  <si>
    <t>Unsatisfactory</t>
  </si>
  <si>
    <t>Satisfactory</t>
  </si>
  <si>
    <t>Excellent</t>
  </si>
  <si>
    <t>≤ 69%</t>
  </si>
  <si>
    <t>≥ 70%</t>
  </si>
  <si>
    <t>≥ 90%</t>
  </si>
  <si>
    <t>EVALUATOR</t>
  </si>
  <si>
    <t xml:space="preserve">Name: </t>
  </si>
  <si>
    <t xml:space="preserve">Position: </t>
  </si>
  <si>
    <t>Signature</t>
  </si>
  <si>
    <t>Lista 1</t>
  </si>
  <si>
    <t>Lista 2</t>
  </si>
  <si>
    <t>No</t>
  </si>
  <si>
    <t>Lista 3</t>
  </si>
  <si>
    <t>Good</t>
  </si>
  <si>
    <t>Acceptable</t>
  </si>
  <si>
    <t>Poor</t>
  </si>
  <si>
    <t>Yes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</si>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</sst>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 Nova"/>
      <family val="2"/>
    </font>
    <font>
      <b/>
      <sz val="12"/>
      <name val="Arial Nova"/>
      <family val="2"/>
    </font>
    <font>
      <sz val="11"/>
      <color theme="1"/>
      <name val="Arial Nova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ova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sz val="12"/>
      <color theme="1"/>
      <name val="Arial Nova"/>
      <family val="2"/>
    </font>
    <font>
      <sz val="12"/>
      <color rgb="FF000000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12">
    <xf numFmtId="0" fontId="0" fillId="0" borderId="0" xfId="0"/>
    <xf numFmtId="0" fontId="0" fillId="2" borderId="0" xfId="0" applyFill="1"/>
    <xf numFmtId="0" fontId="6" fillId="2" borderId="0" xfId="0" applyFont="1" applyFill="1"/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49" fontId="3" fillId="2" borderId="0" xfId="0" applyNumberFormat="1" applyFont="1" applyFill="1" applyAlignment="1" applyProtection="1">
      <alignment vertical="center"/>
      <protection hidden="1"/>
    </xf>
    <xf numFmtId="0" fontId="11" fillId="0" borderId="0" xfId="0" applyFont="1"/>
    <xf numFmtId="0" fontId="11" fillId="2" borderId="0" xfId="0" applyFont="1" applyFill="1"/>
    <xf numFmtId="0" fontId="18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1" fillId="0" borderId="0" xfId="0" applyFont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0" borderId="48" xfId="0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49" xfId="0" applyFont="1" applyBorder="1" applyAlignment="1" applyProtection="1">
      <alignment horizontal="center" wrapText="1"/>
      <protection hidden="1"/>
    </xf>
    <xf numFmtId="0" fontId="4" fillId="0" borderId="8" xfId="0" applyFont="1" applyBorder="1" applyAlignment="1" applyProtection="1">
      <alignment horizontal="center" wrapText="1"/>
      <protection hidden="1"/>
    </xf>
    <xf numFmtId="0" fontId="4" fillId="0" borderId="33" xfId="0" applyFont="1" applyBorder="1" applyAlignment="1" applyProtection="1">
      <alignment horizontal="center" wrapText="1"/>
      <protection hidden="1"/>
    </xf>
    <xf numFmtId="0" fontId="4" fillId="0" borderId="34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2" xfId="0" applyFont="1" applyBorder="1" applyAlignment="1" applyProtection="1">
      <alignment horizontal="center" vertical="center" wrapText="1"/>
      <protection hidden="1"/>
    </xf>
    <xf numFmtId="0" fontId="21" fillId="0" borderId="3" xfId="0" applyFont="1" applyBorder="1" applyAlignment="1" applyProtection="1">
      <alignment horizontal="center" vertical="center" wrapText="1"/>
      <protection hidden="1"/>
    </xf>
    <xf numFmtId="0" fontId="21" fillId="0" borderId="48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21" fillId="0" borderId="49" xfId="0" applyFont="1" applyBorder="1" applyAlignment="1" applyProtection="1">
      <alignment horizontal="center" vertical="center" wrapText="1"/>
      <protection hidden="1"/>
    </xf>
    <xf numFmtId="0" fontId="21" fillId="0" borderId="8" xfId="0" applyFont="1" applyBorder="1" applyAlignment="1" applyProtection="1">
      <alignment horizontal="center" vertical="center" wrapText="1"/>
      <protection hidden="1"/>
    </xf>
    <xf numFmtId="0" fontId="21" fillId="0" borderId="33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 applyProtection="1">
      <alignment horizontal="left" vertical="center"/>
      <protection hidden="1"/>
    </xf>
    <xf numFmtId="0" fontId="10" fillId="0" borderId="5" xfId="0" applyFont="1" applyBorder="1" applyAlignment="1" applyProtection="1">
      <alignment horizontal="left" vertical="center"/>
      <protection hidden="1"/>
    </xf>
    <xf numFmtId="0" fontId="10" fillId="0" borderId="6" xfId="0" applyFont="1" applyBorder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center"/>
      <protection hidden="1"/>
    </xf>
    <xf numFmtId="0" fontId="17" fillId="0" borderId="7" xfId="0" quotePrefix="1" applyFont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quotePrefix="1" applyFont="1" applyBorder="1" applyAlignment="1">
      <alignment horizontal="left" vertical="center" wrapText="1"/>
    </xf>
    <xf numFmtId="49" fontId="17" fillId="0" borderId="7" xfId="0" quotePrefix="1" applyNumberFormat="1" applyFont="1" applyBorder="1" applyAlignment="1">
      <alignment horizontal="left" vertical="center" wrapText="1"/>
    </xf>
    <xf numFmtId="49" fontId="17" fillId="0" borderId="7" xfId="0" quotePrefix="1" applyNumberFormat="1" applyFont="1" applyBorder="1" applyAlignment="1" applyProtection="1">
      <alignment horizontal="center" vertical="top" wrapText="1"/>
      <protection locked="0"/>
    </xf>
    <xf numFmtId="9" fontId="14" fillId="2" borderId="10" xfId="0" applyNumberFormat="1" applyFont="1" applyFill="1" applyBorder="1" applyAlignment="1" applyProtection="1">
      <alignment horizontal="center" vertical="center"/>
      <protection locked="0"/>
    </xf>
    <xf numFmtId="9" fontId="14" fillId="2" borderId="11" xfId="0" applyNumberFormat="1" applyFont="1" applyFill="1" applyBorder="1" applyAlignment="1" applyProtection="1">
      <alignment horizontal="center" vertical="center"/>
      <protection locked="0"/>
    </xf>
    <xf numFmtId="9" fontId="14" fillId="2" borderId="37" xfId="0" applyNumberFormat="1" applyFont="1" applyFill="1" applyBorder="1" applyAlignment="1" applyProtection="1">
      <alignment horizontal="center" vertical="center"/>
      <protection locked="0"/>
    </xf>
    <xf numFmtId="9" fontId="14" fillId="2" borderId="14" xfId="0" applyNumberFormat="1" applyFont="1" applyFill="1" applyBorder="1" applyAlignment="1" applyProtection="1">
      <alignment horizontal="center" vertical="center"/>
      <protection locked="0"/>
    </xf>
    <xf numFmtId="9" fontId="14" fillId="2" borderId="7" xfId="0" applyNumberFormat="1" applyFont="1" applyFill="1" applyBorder="1" applyAlignment="1" applyProtection="1">
      <alignment horizontal="center" vertical="center"/>
      <protection locked="0"/>
    </xf>
    <xf numFmtId="9" fontId="14" fillId="2" borderId="15" xfId="0" applyNumberFormat="1" applyFont="1" applyFill="1" applyBorder="1" applyAlignment="1" applyProtection="1">
      <alignment horizontal="center" vertical="center"/>
      <protection locked="0"/>
    </xf>
    <xf numFmtId="9" fontId="14" fillId="2" borderId="12" xfId="0" applyNumberFormat="1" applyFont="1" applyFill="1" applyBorder="1" applyAlignment="1" applyProtection="1">
      <alignment horizontal="center" vertical="center"/>
      <protection locked="0"/>
    </xf>
    <xf numFmtId="9" fontId="14" fillId="2" borderId="13" xfId="0" applyNumberFormat="1" applyFont="1" applyFill="1" applyBorder="1" applyAlignment="1" applyProtection="1">
      <alignment horizontal="center" vertical="center"/>
      <protection locked="0"/>
    </xf>
    <xf numFmtId="9" fontId="14" fillId="2" borderId="38" xfId="0" applyNumberFormat="1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vertical="center"/>
      <protection hidden="1"/>
    </xf>
    <xf numFmtId="0" fontId="12" fillId="0" borderId="32" xfId="0" applyFont="1" applyBorder="1" applyAlignment="1" applyProtection="1">
      <alignment vertical="center"/>
      <protection hidden="1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 vertical="center"/>
      <protection hidden="1"/>
    </xf>
    <xf numFmtId="0" fontId="16" fillId="5" borderId="7" xfId="0" applyFont="1" applyFill="1" applyBorder="1" applyAlignment="1" applyProtection="1">
      <alignment horizontal="center" vertical="center" wrapText="1"/>
      <protection hidden="1"/>
    </xf>
    <xf numFmtId="0" fontId="19" fillId="3" borderId="7" xfId="0" applyFont="1" applyFill="1" applyBorder="1" applyAlignment="1" applyProtection="1">
      <alignment horizontal="center" vertical="center"/>
      <protection hidden="1"/>
    </xf>
    <xf numFmtId="0" fontId="10" fillId="4" borderId="7" xfId="0" applyFont="1" applyFill="1" applyBorder="1" applyAlignment="1" applyProtection="1">
      <alignment horizontal="center" vertical="center"/>
      <protection hidden="1"/>
    </xf>
    <xf numFmtId="0" fontId="10" fillId="7" borderId="7" xfId="0" applyFont="1" applyFill="1" applyBorder="1" applyAlignment="1" applyProtection="1">
      <alignment horizontal="center" vertical="center"/>
      <protection hidden="1"/>
    </xf>
    <xf numFmtId="0" fontId="19" fillId="5" borderId="21" xfId="0" applyFont="1" applyFill="1" applyBorder="1" applyAlignment="1" applyProtection="1">
      <alignment horizontal="center" vertical="center"/>
      <protection hidden="1"/>
    </xf>
    <xf numFmtId="0" fontId="19" fillId="5" borderId="25" xfId="0" applyFont="1" applyFill="1" applyBorder="1" applyAlignment="1" applyProtection="1">
      <alignment horizontal="center" vertical="center"/>
      <protection hidden="1"/>
    </xf>
    <xf numFmtId="0" fontId="19" fillId="5" borderId="22" xfId="0" applyFont="1" applyFill="1" applyBorder="1" applyAlignment="1" applyProtection="1">
      <alignment horizontal="center" vertical="center"/>
      <protection hidden="1"/>
    </xf>
    <xf numFmtId="0" fontId="12" fillId="0" borderId="28" xfId="0" applyFont="1" applyBorder="1" applyAlignment="1" applyProtection="1">
      <alignment vertical="center"/>
      <protection hidden="1"/>
    </xf>
    <xf numFmtId="0" fontId="12" fillId="0" borderId="29" xfId="0" applyFont="1" applyBorder="1" applyAlignment="1" applyProtection="1">
      <alignment vertical="center"/>
      <protection hidden="1"/>
    </xf>
    <xf numFmtId="0" fontId="12" fillId="0" borderId="30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9" fontId="14" fillId="2" borderId="39" xfId="0" applyNumberFormat="1" applyFont="1" applyFill="1" applyBorder="1" applyAlignment="1">
      <alignment horizontal="center" vertical="center"/>
    </xf>
    <xf numFmtId="9" fontId="14" fillId="2" borderId="19" xfId="0" applyNumberFormat="1" applyFont="1" applyFill="1" applyBorder="1" applyAlignment="1">
      <alignment horizontal="center" vertical="center"/>
    </xf>
    <xf numFmtId="9" fontId="14" fillId="2" borderId="6" xfId="0" applyNumberFormat="1" applyFont="1" applyFill="1" applyBorder="1" applyAlignment="1">
      <alignment horizontal="center" vertical="center"/>
    </xf>
    <xf numFmtId="9" fontId="14" fillId="2" borderId="4" xfId="0" applyNumberFormat="1" applyFont="1" applyFill="1" applyBorder="1" applyAlignment="1">
      <alignment horizontal="center" vertical="center"/>
    </xf>
    <xf numFmtId="9" fontId="14" fillId="2" borderId="40" xfId="0" applyNumberFormat="1" applyFont="1" applyFill="1" applyBorder="1" applyAlignment="1">
      <alignment horizontal="center" vertical="center"/>
    </xf>
    <xf numFmtId="9" fontId="14" fillId="2" borderId="20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center" vertical="center" textRotation="90" wrapText="1"/>
    </xf>
    <xf numFmtId="0" fontId="9" fillId="2" borderId="11" xfId="1" applyFont="1" applyFill="1" applyBorder="1" applyAlignment="1">
      <alignment horizontal="center" vertical="center" textRotation="90" wrapText="1"/>
    </xf>
    <xf numFmtId="0" fontId="9" fillId="2" borderId="14" xfId="1" applyFont="1" applyFill="1" applyBorder="1" applyAlignment="1">
      <alignment horizontal="center" vertical="center" textRotation="90" wrapText="1"/>
    </xf>
    <xf numFmtId="0" fontId="9" fillId="2" borderId="7" xfId="1" applyFont="1" applyFill="1" applyBorder="1" applyAlignment="1">
      <alignment horizontal="center" vertical="center" textRotation="90" wrapText="1"/>
    </xf>
    <xf numFmtId="0" fontId="9" fillId="2" borderId="12" xfId="1" applyFont="1" applyFill="1" applyBorder="1" applyAlignment="1">
      <alignment horizontal="center" vertical="center" textRotation="90" wrapText="1"/>
    </xf>
    <xf numFmtId="0" fontId="9" fillId="2" borderId="13" xfId="1" applyFont="1" applyFill="1" applyBorder="1" applyAlignment="1">
      <alignment horizontal="center" vertical="center" textRotation="90" wrapText="1"/>
    </xf>
    <xf numFmtId="0" fontId="14" fillId="2" borderId="35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33" xfId="0" applyFont="1" applyFill="1" applyBorder="1" applyAlignment="1">
      <alignment horizontal="left" vertical="center" wrapText="1"/>
    </xf>
    <xf numFmtId="9" fontId="14" fillId="2" borderId="10" xfId="0" applyNumberFormat="1" applyFont="1" applyFill="1" applyBorder="1" applyAlignment="1">
      <alignment horizontal="center" vertical="center"/>
    </xf>
    <xf numFmtId="9" fontId="14" fillId="2" borderId="37" xfId="0" applyNumberFormat="1" applyFont="1" applyFill="1" applyBorder="1" applyAlignment="1">
      <alignment horizontal="center" vertical="center"/>
    </xf>
    <xf numFmtId="9" fontId="14" fillId="2" borderId="14" xfId="0" applyNumberFormat="1" applyFont="1" applyFill="1" applyBorder="1" applyAlignment="1">
      <alignment horizontal="center" vertical="center"/>
    </xf>
    <xf numFmtId="9" fontId="14" fillId="2" borderId="15" xfId="0" applyNumberFormat="1" applyFont="1" applyFill="1" applyBorder="1" applyAlignment="1">
      <alignment horizontal="center" vertical="center"/>
    </xf>
    <xf numFmtId="9" fontId="14" fillId="2" borderId="12" xfId="0" applyNumberFormat="1" applyFont="1" applyFill="1" applyBorder="1" applyAlignment="1">
      <alignment horizontal="center" vertical="center"/>
    </xf>
    <xf numFmtId="9" fontId="14" fillId="2" borderId="38" xfId="0" applyNumberFormat="1" applyFont="1" applyFill="1" applyBorder="1" applyAlignment="1">
      <alignment horizontal="center" vertical="center"/>
    </xf>
    <xf numFmtId="9" fontId="14" fillId="2" borderId="21" xfId="0" applyNumberFormat="1" applyFont="1" applyFill="1" applyBorder="1" applyAlignment="1" applyProtection="1">
      <alignment horizontal="center" vertical="center"/>
      <protection hidden="1"/>
    </xf>
    <xf numFmtId="9" fontId="14" fillId="2" borderId="25" xfId="0" applyNumberFormat="1" applyFont="1" applyFill="1" applyBorder="1" applyAlignment="1" applyProtection="1">
      <alignment horizontal="center" vertical="center"/>
      <protection hidden="1"/>
    </xf>
    <xf numFmtId="9" fontId="14" fillId="2" borderId="22" xfId="0" applyNumberFormat="1" applyFont="1" applyFill="1" applyBorder="1" applyAlignment="1" applyProtection="1">
      <alignment horizontal="center" vertical="center"/>
      <protection hidden="1"/>
    </xf>
    <xf numFmtId="9" fontId="14" fillId="2" borderId="23" xfId="0" applyNumberFormat="1" applyFont="1" applyFill="1" applyBorder="1" applyAlignment="1" applyProtection="1">
      <alignment horizontal="center" vertical="center"/>
      <protection hidden="1"/>
    </xf>
    <xf numFmtId="9" fontId="14" fillId="2" borderId="0" xfId="0" applyNumberFormat="1" applyFont="1" applyFill="1" applyAlignment="1" applyProtection="1">
      <alignment horizontal="center" vertical="center"/>
      <protection hidden="1"/>
    </xf>
    <xf numFmtId="9" fontId="14" fillId="2" borderId="24" xfId="0" applyNumberFormat="1" applyFont="1" applyFill="1" applyBorder="1" applyAlignment="1" applyProtection="1">
      <alignment horizontal="center" vertical="center"/>
      <protection hidden="1"/>
    </xf>
    <xf numFmtId="9" fontId="14" fillId="2" borderId="16" xfId="0" applyNumberFormat="1" applyFont="1" applyFill="1" applyBorder="1" applyAlignment="1" applyProtection="1">
      <alignment horizontal="center" vertical="center"/>
      <protection hidden="1"/>
    </xf>
    <xf numFmtId="9" fontId="14" fillId="2" borderId="18" xfId="0" applyNumberFormat="1" applyFont="1" applyFill="1" applyBorder="1" applyAlignment="1" applyProtection="1">
      <alignment horizontal="center" vertical="center"/>
      <protection hidden="1"/>
    </xf>
    <xf numFmtId="9" fontId="14" fillId="2" borderId="17" xfId="0" applyNumberFormat="1" applyFont="1" applyFill="1" applyBorder="1" applyAlignment="1" applyProtection="1">
      <alignment horizontal="center" vertical="center"/>
      <protection hidden="1"/>
    </xf>
    <xf numFmtId="0" fontId="9" fillId="2" borderId="19" xfId="1" applyFont="1" applyFill="1" applyBorder="1" applyAlignment="1">
      <alignment horizontal="center" vertical="center" textRotation="90" wrapText="1"/>
    </xf>
    <xf numFmtId="0" fontId="9" fillId="2" borderId="4" xfId="1" applyFont="1" applyFill="1" applyBorder="1" applyAlignment="1">
      <alignment horizontal="center" vertical="center" textRotation="90" wrapText="1"/>
    </xf>
    <xf numFmtId="0" fontId="9" fillId="2" borderId="20" xfId="1" applyFont="1" applyFill="1" applyBorder="1" applyAlignment="1">
      <alignment horizontal="center" vertical="center" textRotation="90" wrapText="1"/>
    </xf>
    <xf numFmtId="0" fontId="13" fillId="2" borderId="21" xfId="1" applyFont="1" applyFill="1" applyBorder="1" applyAlignment="1">
      <alignment horizontal="center" vertical="center" textRotation="90" wrapText="1"/>
    </xf>
    <xf numFmtId="0" fontId="13" fillId="2" borderId="25" xfId="1" applyFont="1" applyFill="1" applyBorder="1" applyAlignment="1">
      <alignment horizontal="center" vertical="center" textRotation="90" wrapText="1"/>
    </xf>
    <xf numFmtId="0" fontId="13" fillId="2" borderId="23" xfId="1" applyFont="1" applyFill="1" applyBorder="1" applyAlignment="1">
      <alignment horizontal="center" vertical="center" textRotation="90" wrapText="1"/>
    </xf>
    <xf numFmtId="0" fontId="13" fillId="2" borderId="0" xfId="1" applyFont="1" applyFill="1" applyAlignment="1">
      <alignment horizontal="center" vertical="center" textRotation="90" wrapText="1"/>
    </xf>
    <xf numFmtId="9" fontId="14" fillId="2" borderId="21" xfId="0" applyNumberFormat="1" applyFont="1" applyFill="1" applyBorder="1" applyAlignment="1" applyProtection="1">
      <alignment horizontal="center" vertical="center"/>
      <protection locked="0"/>
    </xf>
    <xf numFmtId="9" fontId="14" fillId="2" borderId="25" xfId="0" applyNumberFormat="1" applyFont="1" applyFill="1" applyBorder="1" applyAlignment="1" applyProtection="1">
      <alignment horizontal="center" vertical="center"/>
      <protection locked="0"/>
    </xf>
    <xf numFmtId="9" fontId="14" fillId="2" borderId="22" xfId="0" applyNumberFormat="1" applyFont="1" applyFill="1" applyBorder="1" applyAlignment="1" applyProtection="1">
      <alignment horizontal="center" vertical="center"/>
      <protection locked="0"/>
    </xf>
    <xf numFmtId="9" fontId="14" fillId="2" borderId="41" xfId="0" applyNumberFormat="1" applyFont="1" applyFill="1" applyBorder="1" applyAlignment="1" applyProtection="1">
      <alignment horizontal="center" vertical="center"/>
      <protection locked="0"/>
    </xf>
    <xf numFmtId="9" fontId="14" fillId="2" borderId="33" xfId="0" applyNumberFormat="1" applyFont="1" applyFill="1" applyBorder="1" applyAlignment="1" applyProtection="1">
      <alignment horizontal="center" vertical="center"/>
      <protection locked="0"/>
    </xf>
    <xf numFmtId="9" fontId="14" fillId="2" borderId="42" xfId="0" applyNumberFormat="1" applyFont="1" applyFill="1" applyBorder="1" applyAlignment="1" applyProtection="1">
      <alignment horizontal="center" vertical="center"/>
      <protection locked="0"/>
    </xf>
    <xf numFmtId="9" fontId="14" fillId="2" borderId="43" xfId="0" applyNumberFormat="1" applyFont="1" applyFill="1" applyBorder="1" applyAlignment="1" applyProtection="1">
      <alignment horizontal="center" vertical="center"/>
      <protection locked="0"/>
    </xf>
    <xf numFmtId="9" fontId="14" fillId="2" borderId="2" xfId="0" applyNumberFormat="1" applyFont="1" applyFill="1" applyBorder="1" applyAlignment="1" applyProtection="1">
      <alignment horizontal="center" vertical="center"/>
      <protection locked="0"/>
    </xf>
    <xf numFmtId="9" fontId="14" fillId="2" borderId="44" xfId="0" applyNumberFormat="1" applyFont="1" applyFill="1" applyBorder="1" applyAlignment="1" applyProtection="1">
      <alignment horizontal="center" vertical="center"/>
      <protection locked="0"/>
    </xf>
    <xf numFmtId="9" fontId="14" fillId="2" borderId="16" xfId="0" applyNumberFormat="1" applyFont="1" applyFill="1" applyBorder="1" applyAlignment="1" applyProtection="1">
      <alignment horizontal="center" vertical="center"/>
      <protection locked="0"/>
    </xf>
    <xf numFmtId="9" fontId="14" fillId="2" borderId="18" xfId="0" applyNumberFormat="1" applyFont="1" applyFill="1" applyBorder="1" applyAlignment="1" applyProtection="1">
      <alignment horizontal="center" vertical="center"/>
      <protection locked="0"/>
    </xf>
    <xf numFmtId="9" fontId="14" fillId="2" borderId="17" xfId="0" applyNumberFormat="1" applyFont="1" applyFill="1" applyBorder="1" applyAlignment="1" applyProtection="1">
      <alignment horizontal="center" vertical="center"/>
      <protection locked="0"/>
    </xf>
    <xf numFmtId="9" fontId="14" fillId="2" borderId="23" xfId="0" applyNumberFormat="1" applyFont="1" applyFill="1" applyBorder="1" applyAlignment="1" applyProtection="1">
      <alignment horizontal="center" vertical="center"/>
      <protection locked="0"/>
    </xf>
    <xf numFmtId="9" fontId="14" fillId="2" borderId="0" xfId="0" applyNumberFormat="1" applyFont="1" applyFill="1" applyAlignment="1" applyProtection="1">
      <alignment horizontal="center" vertical="center"/>
      <protection locked="0"/>
    </xf>
    <xf numFmtId="9" fontId="14" fillId="2" borderId="24" xfId="0" applyNumberFormat="1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4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5" xfId="0" applyFont="1" applyFill="1" applyBorder="1" applyAlignment="1">
      <alignment horizontal="center" vertical="center"/>
    </xf>
    <xf numFmtId="0" fontId="15" fillId="6" borderId="46" xfId="0" applyFont="1" applyFill="1" applyBorder="1" applyAlignment="1">
      <alignment horizontal="center" vertical="center"/>
    </xf>
    <xf numFmtId="0" fontId="15" fillId="6" borderId="4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49" fontId="3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15" fillId="8" borderId="7" xfId="0" applyFont="1" applyFill="1" applyBorder="1" applyAlignment="1">
      <alignment horizontal="right" vertical="center"/>
    </xf>
    <xf numFmtId="9" fontId="15" fillId="6" borderId="7" xfId="0" applyNumberFormat="1" applyFont="1" applyFill="1" applyBorder="1" applyAlignment="1" applyProtection="1">
      <alignment horizontal="center" vertical="center"/>
      <protection hidden="1"/>
    </xf>
    <xf numFmtId="0" fontId="15" fillId="6" borderId="7" xfId="0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>
      <alignment horizontal="left" vertical="center" wrapText="1"/>
    </xf>
    <xf numFmtId="0" fontId="14" fillId="2" borderId="36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9" fillId="2" borderId="37" xfId="1" applyFont="1" applyFill="1" applyBorder="1" applyAlignment="1">
      <alignment horizontal="center" vertical="center" textRotation="90" wrapText="1"/>
    </xf>
    <xf numFmtId="0" fontId="9" fillId="2" borderId="15" xfId="1" applyFont="1" applyFill="1" applyBorder="1" applyAlignment="1">
      <alignment horizontal="center" vertical="center" textRotation="90" wrapText="1"/>
    </xf>
    <xf numFmtId="0" fontId="9" fillId="2" borderId="38" xfId="1" applyFont="1" applyFill="1" applyBorder="1" applyAlignment="1">
      <alignment horizontal="center" vertical="center" textRotation="90" wrapText="1"/>
    </xf>
    <xf numFmtId="0" fontId="14" fillId="2" borderId="19" xfId="0" applyFont="1" applyFill="1" applyBorder="1" applyAlignment="1">
      <alignment horizontal="left" vertical="center" wrapText="1"/>
    </xf>
    <xf numFmtId="0" fontId="15" fillId="9" borderId="4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10" fillId="0" borderId="8" xfId="0" applyFont="1" applyBorder="1" applyAlignment="1" applyProtection="1">
      <alignment horizontal="left" vertical="center"/>
      <protection hidden="1"/>
    </xf>
    <xf numFmtId="0" fontId="10" fillId="0" borderId="33" xfId="0" applyFont="1" applyBorder="1" applyAlignment="1" applyProtection="1">
      <alignment horizontal="left" vertical="center"/>
      <protection hidden="1"/>
    </xf>
    <xf numFmtId="0" fontId="10" fillId="0" borderId="34" xfId="0" applyFont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6" fillId="5" borderId="0" xfId="0" applyFont="1" applyFill="1" applyAlignment="1">
      <alignment horizontal="center" vertical="center"/>
    </xf>
    <xf numFmtId="0" fontId="16" fillId="5" borderId="27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0" fillId="0" borderId="1" xfId="2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14" fillId="2" borderId="34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9" fontId="14" fillId="2" borderId="39" xfId="0" applyNumberFormat="1" applyFont="1" applyFill="1" applyBorder="1" applyAlignment="1" applyProtection="1">
      <alignment horizontal="center" vertical="center"/>
      <protection hidden="1"/>
    </xf>
    <xf numFmtId="9" fontId="14" fillId="2" borderId="11" xfId="0" applyNumberFormat="1" applyFont="1" applyFill="1" applyBorder="1" applyAlignment="1" applyProtection="1">
      <alignment horizontal="center" vertical="center"/>
      <protection hidden="1"/>
    </xf>
    <xf numFmtId="9" fontId="14" fillId="2" borderId="37" xfId="0" applyNumberFormat="1" applyFont="1" applyFill="1" applyBorder="1" applyAlignment="1" applyProtection="1">
      <alignment horizontal="center" vertical="center"/>
      <protection hidden="1"/>
    </xf>
    <xf numFmtId="9" fontId="14" fillId="2" borderId="6" xfId="0" applyNumberFormat="1" applyFont="1" applyFill="1" applyBorder="1" applyAlignment="1" applyProtection="1">
      <alignment horizontal="center" vertical="center"/>
      <protection hidden="1"/>
    </xf>
    <xf numFmtId="9" fontId="14" fillId="2" borderId="7" xfId="0" applyNumberFormat="1" applyFont="1" applyFill="1" applyBorder="1" applyAlignment="1" applyProtection="1">
      <alignment horizontal="center" vertical="center"/>
      <protection hidden="1"/>
    </xf>
    <xf numFmtId="9" fontId="14" fillId="2" borderId="15" xfId="0" applyNumberFormat="1" applyFont="1" applyFill="1" applyBorder="1" applyAlignment="1" applyProtection="1">
      <alignment horizontal="center" vertical="center"/>
      <protection hidden="1"/>
    </xf>
    <xf numFmtId="9" fontId="14" fillId="2" borderId="40" xfId="0" applyNumberFormat="1" applyFont="1" applyFill="1" applyBorder="1" applyAlignment="1" applyProtection="1">
      <alignment horizontal="center" vertical="center"/>
      <protection hidden="1"/>
    </xf>
    <xf numFmtId="9" fontId="14" fillId="2" borderId="13" xfId="0" applyNumberFormat="1" applyFont="1" applyFill="1" applyBorder="1" applyAlignment="1" applyProtection="1">
      <alignment horizontal="center" vertical="center"/>
      <protection hidden="1"/>
    </xf>
    <xf numFmtId="9" fontId="14" fillId="2" borderId="38" xfId="0" applyNumberFormat="1" applyFont="1" applyFill="1" applyBorder="1" applyAlignment="1" applyProtection="1">
      <alignment horizontal="center" vertical="center"/>
      <protection hidden="1"/>
    </xf>
    <xf numFmtId="9" fontId="14" fillId="2" borderId="21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Hyperlink" xfId="2" builtinId="8"/>
    <cellStyle name="Normal" xfId="0" builtinId="0"/>
    <cellStyle name="Normal_Hoja1" xfId="1" xr:uid="{00000000-0005-0000-0000-000001000000}"/>
  </cellStyles>
  <dxfs count="3"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213850</xdr:colOff>
      <xdr:row>0</xdr:row>
      <xdr:rowOff>109698</xdr:rowOff>
    </xdr:from>
    <xdr:to>
      <xdr:col>5</xdr:col>
      <xdr:colOff>118539</xdr:colOff>
      <xdr:row>2</xdr:row>
      <xdr:rowOff>123265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50" y="109698"/>
          <a:ext cx="1518336" cy="4954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381000</xdr:colOff>
          <xdr:row>12</xdr:row>
          <xdr:rowOff>19050</xdr:rowOff>
        </xdr:from>
        <xdr:to>
          <xdr:col>28</xdr:col>
          <xdr:colOff>152400</xdr:colOff>
          <xdr:row>12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381000</xdr:colOff>
          <xdr:row>13</xdr:row>
          <xdr:rowOff>47625</xdr:rowOff>
        </xdr:from>
        <xdr:to>
          <xdr:col>28</xdr:col>
          <xdr:colOff>142875</xdr:colOff>
          <xdr:row>14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14</xdr:row>
          <xdr:rowOff>9525</xdr:rowOff>
        </xdr:from>
        <xdr:to>
          <xdr:col>28</xdr:col>
          <xdr:colOff>133350</xdr:colOff>
          <xdr:row>14</xdr:row>
          <xdr:rowOff>371475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15</xdr:row>
          <xdr:rowOff>0</xdr:rowOff>
        </xdr:from>
        <xdr:to>
          <xdr:col>28</xdr:col>
          <xdr:colOff>133350</xdr:colOff>
          <xdr:row>15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15</xdr:row>
          <xdr:rowOff>381000</xdr:rowOff>
        </xdr:from>
        <xdr:to>
          <xdr:col>28</xdr:col>
          <xdr:colOff>133350</xdr:colOff>
          <xdr:row>16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17</xdr:row>
          <xdr:rowOff>0</xdr:rowOff>
        </xdr:from>
        <xdr:to>
          <xdr:col>28</xdr:col>
          <xdr:colOff>133350</xdr:colOff>
          <xdr:row>17</xdr:row>
          <xdr:rowOff>361950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18</xdr:row>
          <xdr:rowOff>9525</xdr:rowOff>
        </xdr:from>
        <xdr:to>
          <xdr:col>28</xdr:col>
          <xdr:colOff>133350</xdr:colOff>
          <xdr:row>18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19</xdr:row>
          <xdr:rowOff>9525</xdr:rowOff>
        </xdr:from>
        <xdr:to>
          <xdr:col>28</xdr:col>
          <xdr:colOff>133350</xdr:colOff>
          <xdr:row>19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20</xdr:row>
          <xdr:rowOff>9525</xdr:rowOff>
        </xdr:from>
        <xdr:to>
          <xdr:col>28</xdr:col>
          <xdr:colOff>133350</xdr:colOff>
          <xdr:row>20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21</xdr:row>
          <xdr:rowOff>9525</xdr:rowOff>
        </xdr:from>
        <xdr:to>
          <xdr:col>28</xdr:col>
          <xdr:colOff>133350</xdr:colOff>
          <xdr:row>21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22</xdr:row>
          <xdr:rowOff>9525</xdr:rowOff>
        </xdr:from>
        <xdr:to>
          <xdr:col>28</xdr:col>
          <xdr:colOff>133350</xdr:colOff>
          <xdr:row>22</xdr:row>
          <xdr:rowOff>371475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23</xdr:row>
          <xdr:rowOff>9525</xdr:rowOff>
        </xdr:from>
        <xdr:to>
          <xdr:col>28</xdr:col>
          <xdr:colOff>133350</xdr:colOff>
          <xdr:row>23</xdr:row>
          <xdr:rowOff>371475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24</xdr:row>
          <xdr:rowOff>0</xdr:rowOff>
        </xdr:from>
        <xdr:to>
          <xdr:col>28</xdr:col>
          <xdr:colOff>133350</xdr:colOff>
          <xdr:row>24</xdr:row>
          <xdr:rowOff>361950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9AED-F014-446F-A756-2C7F0AA96FFC}">
  <sheetPr codeName="Hoja1"/>
  <dimension ref="A1:FA95"/>
  <sheetViews>
    <sheetView tabSelected="1" topLeftCell="A57" zoomScale="80" zoomScaleNormal="80" workbookViewId="0">
      <selection activeCell="U32" sqref="U32:Z34"/>
    </sheetView>
  </sheetViews>
  <sheetFormatPr defaultColWidth="0" defaultRowHeight="15" zeroHeight="1" x14ac:dyDescent="0.25"/>
  <cols>
    <col min="1" max="2" width="5.28515625" style="14" customWidth="1"/>
    <col min="3" max="3" width="4.85546875" style="14" customWidth="1"/>
    <col min="4" max="4" width="5.42578125" style="14" customWidth="1"/>
    <col min="5" max="5" width="3.5703125" style="14" customWidth="1"/>
    <col min="6" max="6" width="5.7109375" style="14" customWidth="1"/>
    <col min="7" max="7" width="6" style="14" customWidth="1"/>
    <col min="8" max="8" width="6.85546875" style="14" customWidth="1"/>
    <col min="9" max="20" width="6" style="14" customWidth="1"/>
    <col min="21" max="21" width="4.140625" style="14" customWidth="1"/>
    <col min="22" max="22" width="3.5703125" style="14" customWidth="1"/>
    <col min="23" max="23" width="3.42578125" style="14" customWidth="1"/>
    <col min="24" max="24" width="4" style="14" customWidth="1"/>
    <col min="25" max="26" width="4.140625" style="14" customWidth="1"/>
    <col min="27" max="27" width="6.5703125" style="14" customWidth="1"/>
    <col min="28" max="28" width="9.28515625" style="14" customWidth="1"/>
    <col min="29" max="29" width="7.5703125" style="14" customWidth="1"/>
    <col min="30" max="30" width="11.42578125" style="16" customWidth="1"/>
    <col min="31" max="157" width="0" style="14" hidden="1" customWidth="1"/>
    <col min="158" max="16384" width="11.42578125" style="14" hidden="1"/>
  </cols>
  <sheetData>
    <row r="1" spans="1:30" ht="18.75" customHeight="1" x14ac:dyDescent="0.25">
      <c r="A1" s="19"/>
      <c r="B1" s="20"/>
      <c r="C1" s="20"/>
      <c r="D1" s="20"/>
      <c r="E1" s="20"/>
      <c r="F1" s="21"/>
      <c r="G1" s="25" t="s">
        <v>0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7"/>
      <c r="Z1" s="191" t="s">
        <v>1</v>
      </c>
      <c r="AA1" s="191"/>
      <c r="AB1" s="191"/>
      <c r="AC1" s="191"/>
      <c r="AD1" s="1"/>
    </row>
    <row r="2" spans="1:30" ht="19.5" customHeight="1" x14ac:dyDescent="0.25">
      <c r="A2" s="19"/>
      <c r="B2" s="20"/>
      <c r="C2" s="20"/>
      <c r="D2" s="20"/>
      <c r="E2" s="20"/>
      <c r="F2" s="21"/>
      <c r="G2" s="28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191" t="s">
        <v>2</v>
      </c>
      <c r="AA2" s="191"/>
      <c r="AB2" s="191"/>
      <c r="AC2" s="191"/>
      <c r="AD2" s="1"/>
    </row>
    <row r="3" spans="1:30" ht="15.75" customHeight="1" x14ac:dyDescent="0.25">
      <c r="A3" s="22"/>
      <c r="B3" s="23"/>
      <c r="C3" s="23"/>
      <c r="D3" s="23"/>
      <c r="E3" s="23"/>
      <c r="F3" s="24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  <c r="Z3" s="191" t="s">
        <v>3</v>
      </c>
      <c r="AA3" s="191"/>
      <c r="AB3" s="191"/>
      <c r="AC3" s="191"/>
      <c r="AD3" s="1"/>
    </row>
    <row r="4" spans="1:30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"/>
    </row>
    <row r="5" spans="1:30" s="15" customFormat="1" ht="24.75" customHeight="1" x14ac:dyDescent="0.2">
      <c r="A5" s="41" t="s">
        <v>4</v>
      </c>
      <c r="B5" s="42"/>
      <c r="C5" s="42"/>
      <c r="D5" s="42"/>
      <c r="E5" s="42"/>
      <c r="F5" s="43"/>
      <c r="G5" s="34"/>
      <c r="H5" s="35"/>
      <c r="I5" s="35"/>
      <c r="J5" s="35"/>
      <c r="K5" s="35"/>
      <c r="L5" s="35"/>
      <c r="M5" s="36"/>
      <c r="N5" s="41" t="s">
        <v>5</v>
      </c>
      <c r="O5" s="42"/>
      <c r="P5" s="43"/>
      <c r="Q5" s="196"/>
      <c r="R5" s="197"/>
      <c r="S5" s="197"/>
      <c r="T5" s="197"/>
      <c r="U5" s="197"/>
      <c r="V5" s="197"/>
      <c r="W5" s="197"/>
      <c r="X5" s="198"/>
      <c r="Y5" s="45" t="s">
        <v>6</v>
      </c>
      <c r="Z5" s="45"/>
      <c r="AA5" s="45"/>
      <c r="AB5" s="38"/>
      <c r="AC5" s="39"/>
      <c r="AD5" s="9"/>
    </row>
    <row r="6" spans="1:30" s="15" customFormat="1" ht="24.75" customHeight="1" x14ac:dyDescent="0.2">
      <c r="A6" s="41" t="s">
        <v>7</v>
      </c>
      <c r="B6" s="42"/>
      <c r="C6" s="42"/>
      <c r="D6" s="42"/>
      <c r="E6" s="43"/>
      <c r="F6" s="44"/>
      <c r="G6" s="38"/>
      <c r="H6" s="38"/>
      <c r="I6" s="38"/>
      <c r="J6" s="38"/>
      <c r="K6" s="38"/>
      <c r="L6" s="38"/>
      <c r="M6" s="39"/>
      <c r="N6" s="41" t="s">
        <v>8</v>
      </c>
      <c r="O6" s="42"/>
      <c r="P6" s="42"/>
      <c r="Q6" s="43"/>
      <c r="R6" s="193"/>
      <c r="S6" s="194"/>
      <c r="T6" s="194"/>
      <c r="U6" s="194"/>
      <c r="V6" s="194"/>
      <c r="W6" s="194"/>
      <c r="X6" s="195"/>
      <c r="Y6" s="40" t="s">
        <v>9</v>
      </c>
      <c r="Z6" s="40"/>
      <c r="AA6" s="40"/>
      <c r="AB6" s="38"/>
      <c r="AC6" s="39"/>
      <c r="AD6" s="9"/>
    </row>
    <row r="7" spans="1:30" s="15" customFormat="1" ht="24.75" customHeight="1" x14ac:dyDescent="0.2">
      <c r="A7" s="37" t="s">
        <v>10</v>
      </c>
      <c r="B7" s="37"/>
      <c r="C7" s="37"/>
      <c r="D7" s="37"/>
      <c r="E7" s="37"/>
      <c r="F7" s="37"/>
      <c r="G7" s="37"/>
      <c r="H7" s="37"/>
      <c r="I7" s="44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  <c r="AD7" s="9"/>
    </row>
    <row r="8" spans="1:30" s="15" customFormat="1" ht="36" customHeight="1" x14ac:dyDescent="0.2">
      <c r="A8" s="176" t="s">
        <v>11</v>
      </c>
      <c r="B8" s="177"/>
      <c r="C8" s="178"/>
      <c r="D8" s="182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4"/>
      <c r="AD8" s="9"/>
    </row>
    <row r="9" spans="1:30" s="15" customFormat="1" ht="45" customHeight="1" x14ac:dyDescent="0.2">
      <c r="A9" s="179"/>
      <c r="B9" s="180"/>
      <c r="C9" s="181"/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7"/>
      <c r="AD9" s="9"/>
    </row>
    <row r="10" spans="1:30" ht="15.75" x14ac:dyDescent="0.25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"/>
    </row>
    <row r="11" spans="1:30" ht="63" customHeight="1" x14ac:dyDescent="0.25">
      <c r="A11" s="173" t="s">
        <v>12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  <c r="AD11" s="1"/>
    </row>
    <row r="12" spans="1:30" ht="18" x14ac:dyDescent="0.25">
      <c r="A12" s="188" t="s">
        <v>13</v>
      </c>
      <c r="B12" s="188"/>
      <c r="C12" s="188"/>
      <c r="D12" s="188"/>
      <c r="E12" s="188"/>
      <c r="F12" s="188"/>
      <c r="G12" s="189" t="s">
        <v>14</v>
      </c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"/>
    </row>
    <row r="13" spans="1:30" ht="30" customHeight="1" x14ac:dyDescent="0.25">
      <c r="A13" s="143" t="s">
        <v>15</v>
      </c>
      <c r="B13" s="143"/>
      <c r="C13" s="143"/>
      <c r="D13" s="143"/>
      <c r="E13" s="143"/>
      <c r="F13" s="143"/>
      <c r="G13" s="49" t="s">
        <v>16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0"/>
      <c r="AC13" s="50"/>
      <c r="AD13" s="1"/>
    </row>
    <row r="14" spans="1:30" ht="32.25" customHeight="1" x14ac:dyDescent="0.25">
      <c r="A14" s="143"/>
      <c r="B14" s="143"/>
      <c r="C14" s="143"/>
      <c r="D14" s="143"/>
      <c r="E14" s="143"/>
      <c r="F14" s="143"/>
      <c r="G14" s="49" t="s">
        <v>17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50"/>
      <c r="AC14" s="50"/>
      <c r="AD14" s="1"/>
    </row>
    <row r="15" spans="1:30" ht="30" customHeight="1" x14ac:dyDescent="0.25">
      <c r="A15" s="143" t="s">
        <v>18</v>
      </c>
      <c r="B15" s="143"/>
      <c r="C15" s="143"/>
      <c r="D15" s="143"/>
      <c r="E15" s="143"/>
      <c r="F15" s="143"/>
      <c r="G15" s="48" t="s">
        <v>19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7"/>
      <c r="AC15" s="47"/>
      <c r="AD15" s="1"/>
    </row>
    <row r="16" spans="1:30" ht="30" customHeight="1" x14ac:dyDescent="0.25">
      <c r="A16" s="143"/>
      <c r="B16" s="143"/>
      <c r="C16" s="143"/>
      <c r="D16" s="143"/>
      <c r="E16" s="143"/>
      <c r="F16" s="143"/>
      <c r="G16" s="48" t="s">
        <v>20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7"/>
      <c r="AC16" s="47"/>
      <c r="AD16" s="1"/>
    </row>
    <row r="17" spans="1:30" ht="30" customHeight="1" x14ac:dyDescent="0.25">
      <c r="A17" s="143"/>
      <c r="B17" s="143"/>
      <c r="C17" s="143"/>
      <c r="D17" s="143"/>
      <c r="E17" s="143"/>
      <c r="F17" s="143"/>
      <c r="G17" s="48" t="s">
        <v>21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7"/>
      <c r="AC17" s="47"/>
      <c r="AD17" s="1"/>
    </row>
    <row r="18" spans="1:30" ht="30" customHeight="1" x14ac:dyDescent="0.25">
      <c r="A18" s="143"/>
      <c r="B18" s="143"/>
      <c r="C18" s="143"/>
      <c r="D18" s="143"/>
      <c r="E18" s="143"/>
      <c r="F18" s="143"/>
      <c r="G18" s="48" t="s">
        <v>22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7"/>
      <c r="AC18" s="47"/>
      <c r="AD18" s="1"/>
    </row>
    <row r="19" spans="1:30" ht="30" customHeight="1" x14ac:dyDescent="0.25">
      <c r="A19" s="143"/>
      <c r="B19" s="143"/>
      <c r="C19" s="143"/>
      <c r="D19" s="143"/>
      <c r="E19" s="143"/>
      <c r="F19" s="143"/>
      <c r="G19" s="48" t="s">
        <v>23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7"/>
      <c r="AC19" s="47"/>
      <c r="AD19" s="1"/>
    </row>
    <row r="20" spans="1:30" ht="30" customHeight="1" x14ac:dyDescent="0.25">
      <c r="A20" s="143"/>
      <c r="B20" s="143"/>
      <c r="C20" s="143"/>
      <c r="D20" s="143"/>
      <c r="E20" s="143"/>
      <c r="F20" s="143"/>
      <c r="G20" s="48" t="s">
        <v>24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7"/>
      <c r="AC20" s="47"/>
      <c r="AD20" s="1"/>
    </row>
    <row r="21" spans="1:30" ht="30" customHeight="1" x14ac:dyDescent="0.25">
      <c r="A21" s="143"/>
      <c r="B21" s="143"/>
      <c r="C21" s="143"/>
      <c r="D21" s="143"/>
      <c r="E21" s="143"/>
      <c r="F21" s="143"/>
      <c r="G21" s="48" t="s">
        <v>25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7"/>
      <c r="AC21" s="47"/>
      <c r="AD21" s="1"/>
    </row>
    <row r="22" spans="1:30" ht="30" customHeight="1" x14ac:dyDescent="0.25">
      <c r="A22" s="143"/>
      <c r="B22" s="143"/>
      <c r="C22" s="143"/>
      <c r="D22" s="143"/>
      <c r="E22" s="143"/>
      <c r="F22" s="143"/>
      <c r="G22" s="48" t="s">
        <v>26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7"/>
      <c r="AC22" s="47"/>
      <c r="AD22" s="1"/>
    </row>
    <row r="23" spans="1:30" ht="30" customHeight="1" x14ac:dyDescent="0.25">
      <c r="A23" s="143"/>
      <c r="B23" s="143"/>
      <c r="C23" s="143"/>
      <c r="D23" s="143"/>
      <c r="E23" s="143"/>
      <c r="F23" s="143"/>
      <c r="G23" s="48" t="s">
        <v>27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7"/>
      <c r="AC23" s="47"/>
      <c r="AD23" s="1"/>
    </row>
    <row r="24" spans="1:30" ht="30" customHeight="1" x14ac:dyDescent="0.25">
      <c r="A24" s="143"/>
      <c r="B24" s="143"/>
      <c r="C24" s="143"/>
      <c r="D24" s="143"/>
      <c r="E24" s="143"/>
      <c r="F24" s="143"/>
      <c r="G24" s="48" t="s">
        <v>28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7"/>
      <c r="AC24" s="47"/>
      <c r="AD24" s="1"/>
    </row>
    <row r="25" spans="1:30" ht="30" customHeight="1" x14ac:dyDescent="0.25">
      <c r="A25" s="143"/>
      <c r="B25" s="143"/>
      <c r="C25" s="143"/>
      <c r="D25" s="143"/>
      <c r="E25" s="143"/>
      <c r="F25" s="143"/>
      <c r="G25" s="46" t="s">
        <v>29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  <c r="AC25" s="47"/>
      <c r="AD25" s="1"/>
    </row>
    <row r="26" spans="1:3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8.75" thickBot="1" x14ac:dyDescent="0.3">
      <c r="A27" s="144" t="s">
        <v>30</v>
      </c>
      <c r="B27" s="145"/>
      <c r="C27" s="145"/>
      <c r="D27" s="145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5"/>
      <c r="T27" s="145"/>
      <c r="U27" s="146"/>
      <c r="V27" s="146"/>
      <c r="W27" s="146"/>
      <c r="X27" s="146"/>
      <c r="Y27" s="146"/>
      <c r="Z27" s="146"/>
      <c r="AA27" s="146"/>
      <c r="AB27" s="146"/>
      <c r="AC27" s="147"/>
      <c r="AD27" s="1"/>
    </row>
    <row r="28" spans="1:30" ht="16.5" thickBot="1" x14ac:dyDescent="0.3">
      <c r="A28" s="152" t="s">
        <v>31</v>
      </c>
      <c r="B28" s="153"/>
      <c r="C28" s="153"/>
      <c r="D28" s="154"/>
      <c r="E28" s="150" t="s">
        <v>32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48" t="s">
        <v>33</v>
      </c>
      <c r="T28" s="149"/>
      <c r="U28" s="150" t="s">
        <v>34</v>
      </c>
      <c r="V28" s="150"/>
      <c r="W28" s="150"/>
      <c r="X28" s="150"/>
      <c r="Y28" s="150"/>
      <c r="Z28" s="150"/>
      <c r="AA28" s="150" t="s">
        <v>35</v>
      </c>
      <c r="AB28" s="150"/>
      <c r="AC28" s="151"/>
      <c r="AD28" s="1"/>
    </row>
    <row r="29" spans="1:30" ht="15" customHeight="1" x14ac:dyDescent="0.25">
      <c r="A29" s="90" t="s">
        <v>36</v>
      </c>
      <c r="B29" s="91"/>
      <c r="C29" s="91"/>
      <c r="D29" s="115"/>
      <c r="E29" s="75" t="s">
        <v>37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7"/>
      <c r="S29" s="81">
        <v>0.35</v>
      </c>
      <c r="T29" s="82"/>
      <c r="U29" s="51"/>
      <c r="V29" s="52"/>
      <c r="W29" s="52"/>
      <c r="X29" s="52"/>
      <c r="Y29" s="52"/>
      <c r="Z29" s="53"/>
      <c r="AA29" s="202">
        <f>(((IF(U29="Bueno",100%,IF(U29="Aceptable",50%,IF(U29="Deficiente",0%,0))))+(IF(U32="Bueno",100%,IF(U32="Aceptable",50%,IF(U32="Deficiente",0%,0)))))*0.35/2)</f>
        <v>0</v>
      </c>
      <c r="AB29" s="203"/>
      <c r="AC29" s="204"/>
      <c r="AD29" s="1"/>
    </row>
    <row r="30" spans="1:30" x14ac:dyDescent="0.25">
      <c r="A30" s="92"/>
      <c r="B30" s="93"/>
      <c r="C30" s="93"/>
      <c r="D30" s="116"/>
      <c r="E30" s="78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/>
      <c r="S30" s="83"/>
      <c r="T30" s="84"/>
      <c r="U30" s="54"/>
      <c r="V30" s="55"/>
      <c r="W30" s="55"/>
      <c r="X30" s="55"/>
      <c r="Y30" s="55"/>
      <c r="Z30" s="56"/>
      <c r="AA30" s="205"/>
      <c r="AB30" s="206"/>
      <c r="AC30" s="207"/>
      <c r="AD30" s="1"/>
    </row>
    <row r="31" spans="1:30" x14ac:dyDescent="0.25">
      <c r="A31" s="92"/>
      <c r="B31" s="93"/>
      <c r="C31" s="93"/>
      <c r="D31" s="116"/>
      <c r="E31" s="78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  <c r="S31" s="83"/>
      <c r="T31" s="84"/>
      <c r="U31" s="54"/>
      <c r="V31" s="55"/>
      <c r="W31" s="55"/>
      <c r="X31" s="55"/>
      <c r="Y31" s="55"/>
      <c r="Z31" s="56"/>
      <c r="AA31" s="205"/>
      <c r="AB31" s="206"/>
      <c r="AC31" s="207"/>
      <c r="AD31" s="1"/>
    </row>
    <row r="32" spans="1:30" x14ac:dyDescent="0.25">
      <c r="A32" s="92"/>
      <c r="B32" s="93"/>
      <c r="C32" s="93"/>
      <c r="D32" s="116"/>
      <c r="E32" s="78" t="s">
        <v>38</v>
      </c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  <c r="S32" s="83"/>
      <c r="T32" s="84"/>
      <c r="U32" s="54"/>
      <c r="V32" s="55"/>
      <c r="W32" s="55"/>
      <c r="X32" s="55"/>
      <c r="Y32" s="55"/>
      <c r="Z32" s="56"/>
      <c r="AA32" s="205"/>
      <c r="AB32" s="206"/>
      <c r="AC32" s="207"/>
      <c r="AD32" s="1"/>
    </row>
    <row r="33" spans="1:157" x14ac:dyDescent="0.25">
      <c r="A33" s="92"/>
      <c r="B33" s="93"/>
      <c r="C33" s="93"/>
      <c r="D33" s="116"/>
      <c r="E33" s="78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  <c r="S33" s="83"/>
      <c r="T33" s="84"/>
      <c r="U33" s="54"/>
      <c r="V33" s="55"/>
      <c r="W33" s="55"/>
      <c r="X33" s="55"/>
      <c r="Y33" s="55"/>
      <c r="Z33" s="56"/>
      <c r="AA33" s="205"/>
      <c r="AB33" s="206"/>
      <c r="AC33" s="207"/>
      <c r="AD33" s="1"/>
    </row>
    <row r="34" spans="1:157" ht="15.75" thickBot="1" x14ac:dyDescent="0.3">
      <c r="A34" s="94"/>
      <c r="B34" s="95"/>
      <c r="C34" s="95"/>
      <c r="D34" s="117"/>
      <c r="E34" s="87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9"/>
      <c r="S34" s="85"/>
      <c r="T34" s="86"/>
      <c r="U34" s="57"/>
      <c r="V34" s="58"/>
      <c r="W34" s="58"/>
      <c r="X34" s="58"/>
      <c r="Y34" s="58"/>
      <c r="Z34" s="59"/>
      <c r="AA34" s="208"/>
      <c r="AB34" s="209"/>
      <c r="AC34" s="210"/>
      <c r="AD34" s="1"/>
    </row>
    <row r="35" spans="1:157" x14ac:dyDescent="0.25">
      <c r="A35" s="90" t="s">
        <v>39</v>
      </c>
      <c r="B35" s="91"/>
      <c r="C35" s="91"/>
      <c r="D35" s="169"/>
      <c r="E35" s="200" t="s">
        <v>40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98"/>
      <c r="S35" s="100">
        <v>0.3</v>
      </c>
      <c r="T35" s="101"/>
      <c r="U35" s="51"/>
      <c r="V35" s="52"/>
      <c r="W35" s="52"/>
      <c r="X35" s="52"/>
      <c r="Y35" s="52"/>
      <c r="Z35" s="53"/>
      <c r="AA35" s="109">
        <f>(((IF(U35="Bueno",100%,IF(U35="Aceptable",60%,IF(U35="Deficiente",0%,0))))+(IF(U38="Sí",100%,IF(U38="No",0%)))+IF(U41="Sí",100%,IF(U41="No",0%,0)))*0.3/3)</f>
        <v>0</v>
      </c>
      <c r="AB35" s="110"/>
      <c r="AC35" s="111"/>
      <c r="AD35" s="1"/>
    </row>
    <row r="36" spans="1:157" x14ac:dyDescent="0.25">
      <c r="A36" s="92"/>
      <c r="B36" s="93"/>
      <c r="C36" s="93"/>
      <c r="D36" s="170"/>
      <c r="E36" s="165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166"/>
      <c r="S36" s="102"/>
      <c r="T36" s="103"/>
      <c r="U36" s="54"/>
      <c r="V36" s="55"/>
      <c r="W36" s="55"/>
      <c r="X36" s="55"/>
      <c r="Y36" s="55"/>
      <c r="Z36" s="56"/>
      <c r="AA36" s="109"/>
      <c r="AB36" s="110"/>
      <c r="AC36" s="111"/>
      <c r="AD36" s="1"/>
    </row>
    <row r="37" spans="1:157" x14ac:dyDescent="0.25">
      <c r="A37" s="92"/>
      <c r="B37" s="93"/>
      <c r="C37" s="93"/>
      <c r="D37" s="170"/>
      <c r="E37" s="165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166"/>
      <c r="S37" s="102"/>
      <c r="T37" s="103"/>
      <c r="U37" s="54"/>
      <c r="V37" s="55"/>
      <c r="W37" s="55"/>
      <c r="X37" s="55"/>
      <c r="Y37" s="55"/>
      <c r="Z37" s="56"/>
      <c r="AA37" s="109"/>
      <c r="AB37" s="110"/>
      <c r="AC37" s="111"/>
      <c r="AD37" s="1"/>
    </row>
    <row r="38" spans="1:157" ht="15" customHeight="1" x14ac:dyDescent="0.25">
      <c r="A38" s="92"/>
      <c r="B38" s="93"/>
      <c r="C38" s="93"/>
      <c r="D38" s="170"/>
      <c r="E38" s="138" t="s">
        <v>41</v>
      </c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02"/>
      <c r="T38" s="103"/>
      <c r="U38" s="128"/>
      <c r="V38" s="129"/>
      <c r="W38" s="129"/>
      <c r="X38" s="129"/>
      <c r="Y38" s="129"/>
      <c r="Z38" s="130"/>
      <c r="AA38" s="109"/>
      <c r="AB38" s="110"/>
      <c r="AC38" s="111"/>
      <c r="AD38" s="1"/>
    </row>
    <row r="39" spans="1:157" x14ac:dyDescent="0.25">
      <c r="A39" s="92"/>
      <c r="B39" s="93"/>
      <c r="C39" s="93"/>
      <c r="D39" s="170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02"/>
      <c r="T39" s="103"/>
      <c r="U39" s="134"/>
      <c r="V39" s="135"/>
      <c r="W39" s="135"/>
      <c r="X39" s="135"/>
      <c r="Y39" s="135"/>
      <c r="Z39" s="136"/>
      <c r="AA39" s="109"/>
      <c r="AB39" s="110"/>
      <c r="AC39" s="111"/>
      <c r="AD39" s="1"/>
    </row>
    <row r="40" spans="1:157" x14ac:dyDescent="0.25">
      <c r="A40" s="92"/>
      <c r="B40" s="93"/>
      <c r="C40" s="93"/>
      <c r="D40" s="170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102"/>
      <c r="T40" s="103"/>
      <c r="U40" s="125"/>
      <c r="V40" s="126"/>
      <c r="W40" s="126"/>
      <c r="X40" s="126"/>
      <c r="Y40" s="126"/>
      <c r="Z40" s="127"/>
      <c r="AA40" s="109"/>
      <c r="AB40" s="110"/>
      <c r="AC40" s="111"/>
      <c r="AD40" s="1"/>
    </row>
    <row r="41" spans="1:157" ht="17.25" customHeight="1" x14ac:dyDescent="0.25">
      <c r="A41" s="92"/>
      <c r="B41" s="93"/>
      <c r="C41" s="93"/>
      <c r="D41" s="170"/>
      <c r="E41" s="165" t="s">
        <v>42</v>
      </c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166"/>
      <c r="S41" s="102"/>
      <c r="T41" s="103"/>
      <c r="U41" s="128"/>
      <c r="V41" s="129"/>
      <c r="W41" s="129"/>
      <c r="X41" s="129"/>
      <c r="Y41" s="129"/>
      <c r="Z41" s="130"/>
      <c r="AA41" s="109"/>
      <c r="AB41" s="110"/>
      <c r="AC41" s="111"/>
      <c r="AD41" s="1"/>
    </row>
    <row r="42" spans="1:157" ht="15.75" thickBot="1" x14ac:dyDescent="0.3">
      <c r="A42" s="94"/>
      <c r="B42" s="95"/>
      <c r="C42" s="95"/>
      <c r="D42" s="171"/>
      <c r="E42" s="167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168"/>
      <c r="S42" s="104"/>
      <c r="T42" s="105"/>
      <c r="U42" s="131"/>
      <c r="V42" s="132"/>
      <c r="W42" s="132"/>
      <c r="X42" s="132"/>
      <c r="Y42" s="132"/>
      <c r="Z42" s="133"/>
      <c r="AA42" s="112"/>
      <c r="AB42" s="113"/>
      <c r="AC42" s="114"/>
      <c r="AD42" s="1"/>
    </row>
    <row r="43" spans="1:157" s="16" customFormat="1" x14ac:dyDescent="0.25">
      <c r="A43" s="90" t="s">
        <v>43</v>
      </c>
      <c r="B43" s="91"/>
      <c r="C43" s="91"/>
      <c r="D43" s="91"/>
      <c r="E43" s="76" t="s">
        <v>44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172"/>
      <c r="S43" s="100">
        <v>0.1</v>
      </c>
      <c r="T43" s="101"/>
      <c r="U43" s="123"/>
      <c r="V43" s="123"/>
      <c r="W43" s="123"/>
      <c r="X43" s="123"/>
      <c r="Y43" s="123"/>
      <c r="Z43" s="124"/>
      <c r="AA43" s="106">
        <f>(((IF(U43="Bueno",100%,IF(U43="Aceptable",60%,IF(U43="Deficiente",0%,0)))*0.1)))</f>
        <v>0</v>
      </c>
      <c r="AB43" s="107"/>
      <c r="AC43" s="108"/>
      <c r="AD43" s="1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</row>
    <row r="44" spans="1:157" s="16" customFormat="1" x14ac:dyDescent="0.25">
      <c r="A44" s="92"/>
      <c r="B44" s="93"/>
      <c r="C44" s="93"/>
      <c r="D44" s="93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166"/>
      <c r="S44" s="102"/>
      <c r="T44" s="103"/>
      <c r="U44" s="135"/>
      <c r="V44" s="135"/>
      <c r="W44" s="135"/>
      <c r="X44" s="135"/>
      <c r="Y44" s="135"/>
      <c r="Z44" s="136"/>
      <c r="AA44" s="109"/>
      <c r="AB44" s="110"/>
      <c r="AC44" s="111"/>
      <c r="AD44" s="1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</row>
    <row r="45" spans="1:157" s="16" customFormat="1" ht="25.5" customHeight="1" thickBot="1" x14ac:dyDescent="0.3">
      <c r="A45" s="92"/>
      <c r="B45" s="93"/>
      <c r="C45" s="93"/>
      <c r="D45" s="93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166"/>
      <c r="S45" s="104"/>
      <c r="T45" s="105"/>
      <c r="U45" s="132"/>
      <c r="V45" s="132"/>
      <c r="W45" s="132"/>
      <c r="X45" s="132"/>
      <c r="Y45" s="132"/>
      <c r="Z45" s="133"/>
      <c r="AA45" s="109"/>
      <c r="AB45" s="110"/>
      <c r="AC45" s="111"/>
      <c r="AD45" s="1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</row>
    <row r="46" spans="1:157" ht="18.75" customHeight="1" x14ac:dyDescent="0.25">
      <c r="A46" s="90" t="s">
        <v>45</v>
      </c>
      <c r="B46" s="91"/>
      <c r="C46" s="91"/>
      <c r="D46" s="115"/>
      <c r="E46" s="75" t="s">
        <v>46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7"/>
      <c r="S46" s="100">
        <v>0.1</v>
      </c>
      <c r="T46" s="101"/>
      <c r="U46" s="122"/>
      <c r="V46" s="123"/>
      <c r="W46" s="123"/>
      <c r="X46" s="123"/>
      <c r="Y46" s="123"/>
      <c r="Z46" s="124"/>
      <c r="AA46" s="211">
        <f>(((IF(U46="Sí",100%,IF(U46="No",0%,0)))+(IF(U48="Sí",100%,IF(U48="No",0%,0))))*0.1/2)</f>
        <v>0</v>
      </c>
      <c r="AB46" s="107"/>
      <c r="AC46" s="108"/>
      <c r="AD46" s="1"/>
    </row>
    <row r="47" spans="1:157" ht="20.25" customHeight="1" x14ac:dyDescent="0.25">
      <c r="A47" s="92"/>
      <c r="B47" s="93"/>
      <c r="C47" s="93"/>
      <c r="D47" s="116"/>
      <c r="E47" s="78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80"/>
      <c r="S47" s="102"/>
      <c r="T47" s="103"/>
      <c r="U47" s="125"/>
      <c r="V47" s="126"/>
      <c r="W47" s="126"/>
      <c r="X47" s="126"/>
      <c r="Y47" s="126"/>
      <c r="Z47" s="127"/>
      <c r="AA47" s="109"/>
      <c r="AB47" s="110"/>
      <c r="AC47" s="111"/>
      <c r="AD47" s="1"/>
    </row>
    <row r="48" spans="1:157" ht="24" customHeight="1" x14ac:dyDescent="0.25">
      <c r="A48" s="92"/>
      <c r="B48" s="93"/>
      <c r="C48" s="93"/>
      <c r="D48" s="116"/>
      <c r="E48" s="78" t="s">
        <v>47</v>
      </c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80"/>
      <c r="S48" s="102"/>
      <c r="T48" s="103"/>
      <c r="U48" s="128"/>
      <c r="V48" s="129"/>
      <c r="W48" s="129"/>
      <c r="X48" s="129"/>
      <c r="Y48" s="129"/>
      <c r="Z48" s="130"/>
      <c r="AA48" s="109"/>
      <c r="AB48" s="110"/>
      <c r="AC48" s="111"/>
      <c r="AD48" s="1"/>
    </row>
    <row r="49" spans="1:157" ht="26.25" customHeight="1" thickBot="1" x14ac:dyDescent="0.3">
      <c r="A49" s="94"/>
      <c r="B49" s="95"/>
      <c r="C49" s="95"/>
      <c r="D49" s="117"/>
      <c r="E49" s="87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9"/>
      <c r="S49" s="104"/>
      <c r="T49" s="105"/>
      <c r="U49" s="131"/>
      <c r="V49" s="132"/>
      <c r="W49" s="132"/>
      <c r="X49" s="132"/>
      <c r="Y49" s="132"/>
      <c r="Z49" s="133"/>
      <c r="AA49" s="112"/>
      <c r="AB49" s="113"/>
      <c r="AC49" s="114"/>
      <c r="AD49" s="1"/>
    </row>
    <row r="50" spans="1:157" s="16" customFormat="1" ht="21.75" customHeight="1" x14ac:dyDescent="0.25">
      <c r="A50" s="118" t="s">
        <v>48</v>
      </c>
      <c r="B50" s="119"/>
      <c r="C50" s="119"/>
      <c r="D50" s="119"/>
      <c r="E50" s="75" t="s">
        <v>49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7"/>
      <c r="S50" s="81">
        <v>0.1</v>
      </c>
      <c r="T50" s="82"/>
      <c r="U50" s="122"/>
      <c r="V50" s="123"/>
      <c r="W50" s="123"/>
      <c r="X50" s="123"/>
      <c r="Y50" s="123"/>
      <c r="Z50" s="124"/>
      <c r="AA50" s="106">
        <f>(((IF(U50="Sí",100%,IF(U50="No",0%,0))))+(IF(U52="Sí",100%,IF(U52="No",0%)))+IF(U54="Sí",100%,IF(U54="No",IF(U54="No Aplica",0%,0))))*0.1/3</f>
        <v>0</v>
      </c>
      <c r="AB50" s="107"/>
      <c r="AC50" s="108"/>
      <c r="AD50" s="1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</row>
    <row r="51" spans="1:157" s="16" customFormat="1" ht="17.25" customHeight="1" x14ac:dyDescent="0.25">
      <c r="A51" s="120"/>
      <c r="B51" s="121"/>
      <c r="C51" s="121"/>
      <c r="D51" s="121"/>
      <c r="E51" s="78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80"/>
      <c r="S51" s="83"/>
      <c r="T51" s="84"/>
      <c r="U51" s="125"/>
      <c r="V51" s="126"/>
      <c r="W51" s="126"/>
      <c r="X51" s="126"/>
      <c r="Y51" s="126"/>
      <c r="Z51" s="127"/>
      <c r="AA51" s="109"/>
      <c r="AB51" s="110"/>
      <c r="AC51" s="111"/>
      <c r="AD51" s="1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</row>
    <row r="52" spans="1:157" s="16" customFormat="1" ht="17.25" customHeight="1" x14ac:dyDescent="0.25">
      <c r="A52" s="120"/>
      <c r="B52" s="121"/>
      <c r="C52" s="121"/>
      <c r="D52" s="121"/>
      <c r="E52" s="137" t="s">
        <v>50</v>
      </c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9"/>
      <c r="S52" s="83"/>
      <c r="T52" s="84"/>
      <c r="U52" s="128"/>
      <c r="V52" s="129"/>
      <c r="W52" s="129"/>
      <c r="X52" s="129"/>
      <c r="Y52" s="129"/>
      <c r="Z52" s="130"/>
      <c r="AA52" s="109"/>
      <c r="AB52" s="110"/>
      <c r="AC52" s="111"/>
      <c r="AD52" s="1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</row>
    <row r="53" spans="1:157" s="16" customFormat="1" ht="17.25" customHeight="1" x14ac:dyDescent="0.25">
      <c r="A53" s="120"/>
      <c r="B53" s="121"/>
      <c r="C53" s="121"/>
      <c r="D53" s="121"/>
      <c r="E53" s="140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2"/>
      <c r="S53" s="83"/>
      <c r="T53" s="84"/>
      <c r="U53" s="125"/>
      <c r="V53" s="126"/>
      <c r="W53" s="126"/>
      <c r="X53" s="126"/>
      <c r="Y53" s="126"/>
      <c r="Z53" s="127"/>
      <c r="AA53" s="109"/>
      <c r="AB53" s="110"/>
      <c r="AC53" s="111"/>
      <c r="AD53" s="1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</row>
    <row r="54" spans="1:157" s="16" customFormat="1" x14ac:dyDescent="0.25">
      <c r="A54" s="120"/>
      <c r="B54" s="121"/>
      <c r="C54" s="121"/>
      <c r="D54" s="121"/>
      <c r="E54" s="78" t="s">
        <v>51</v>
      </c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80"/>
      <c r="S54" s="83"/>
      <c r="T54" s="84"/>
      <c r="U54" s="128"/>
      <c r="V54" s="129"/>
      <c r="W54" s="129"/>
      <c r="X54" s="129"/>
      <c r="Y54" s="129"/>
      <c r="Z54" s="130"/>
      <c r="AA54" s="109"/>
      <c r="AB54" s="110"/>
      <c r="AC54" s="111"/>
      <c r="AD54" s="1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</row>
    <row r="55" spans="1:157" s="16" customFormat="1" x14ac:dyDescent="0.25">
      <c r="A55" s="120"/>
      <c r="B55" s="121"/>
      <c r="C55" s="121"/>
      <c r="D55" s="121"/>
      <c r="E55" s="78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0"/>
      <c r="S55" s="83"/>
      <c r="T55" s="84"/>
      <c r="U55" s="134"/>
      <c r="V55" s="135"/>
      <c r="W55" s="135"/>
      <c r="X55" s="135"/>
      <c r="Y55" s="135"/>
      <c r="Z55" s="136"/>
      <c r="AA55" s="109"/>
      <c r="AB55" s="110"/>
      <c r="AC55" s="111"/>
      <c r="AD55" s="1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</row>
    <row r="56" spans="1:157" s="16" customFormat="1" ht="15.75" thickBot="1" x14ac:dyDescent="0.3">
      <c r="A56" s="120"/>
      <c r="B56" s="121"/>
      <c r="C56" s="121"/>
      <c r="D56" s="121"/>
      <c r="E56" s="87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9"/>
      <c r="S56" s="85"/>
      <c r="T56" s="86"/>
      <c r="U56" s="131"/>
      <c r="V56" s="132"/>
      <c r="W56" s="132"/>
      <c r="X56" s="132"/>
      <c r="Y56" s="132"/>
      <c r="Z56" s="133"/>
      <c r="AA56" s="112"/>
      <c r="AB56" s="113"/>
      <c r="AC56" s="114"/>
      <c r="AD56" s="1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</row>
    <row r="57" spans="1:157" s="16" customFormat="1" ht="21.75" customHeight="1" x14ac:dyDescent="0.25">
      <c r="A57" s="90" t="s">
        <v>52</v>
      </c>
      <c r="B57" s="91"/>
      <c r="C57" s="91"/>
      <c r="D57" s="91"/>
      <c r="E57" s="96" t="s">
        <v>53</v>
      </c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100">
        <v>0.05</v>
      </c>
      <c r="T57" s="101"/>
      <c r="U57" s="123"/>
      <c r="V57" s="123"/>
      <c r="W57" s="123"/>
      <c r="X57" s="123"/>
      <c r="Y57" s="123"/>
      <c r="Z57" s="124"/>
      <c r="AA57" s="106">
        <f>(((IF(U57="Sí",100%,IF(U57="No",0%,0)))+(IF(U59="Sí",100%,IF(U59="No",0%,0))))*0.05/2)</f>
        <v>0</v>
      </c>
      <c r="AB57" s="107"/>
      <c r="AC57" s="108"/>
      <c r="AD57" s="1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</row>
    <row r="58" spans="1:157" s="16" customFormat="1" ht="18" customHeight="1" x14ac:dyDescent="0.25">
      <c r="A58" s="92"/>
      <c r="B58" s="93"/>
      <c r="C58" s="93"/>
      <c r="D58" s="93"/>
      <c r="E58" s="98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102"/>
      <c r="T58" s="103"/>
      <c r="U58" s="126"/>
      <c r="V58" s="126"/>
      <c r="W58" s="126"/>
      <c r="X58" s="126"/>
      <c r="Y58" s="126"/>
      <c r="Z58" s="127"/>
      <c r="AA58" s="109"/>
      <c r="AB58" s="110"/>
      <c r="AC58" s="111"/>
      <c r="AD58" s="1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</row>
    <row r="59" spans="1:157" s="16" customFormat="1" ht="26.25" customHeight="1" x14ac:dyDescent="0.25">
      <c r="A59" s="92"/>
      <c r="B59" s="93"/>
      <c r="C59" s="93"/>
      <c r="D59" s="93"/>
      <c r="E59" s="162" t="s">
        <v>54</v>
      </c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02"/>
      <c r="T59" s="103"/>
      <c r="U59" s="129"/>
      <c r="V59" s="129"/>
      <c r="W59" s="129"/>
      <c r="X59" s="129"/>
      <c r="Y59" s="129"/>
      <c r="Z59" s="130"/>
      <c r="AA59" s="109"/>
      <c r="AB59" s="110"/>
      <c r="AC59" s="111"/>
      <c r="AD59" s="1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</row>
    <row r="60" spans="1:157" s="16" customFormat="1" ht="32.25" customHeight="1" thickBot="1" x14ac:dyDescent="0.3">
      <c r="A60" s="94"/>
      <c r="B60" s="95"/>
      <c r="C60" s="95"/>
      <c r="D60" s="95"/>
      <c r="E60" s="163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04"/>
      <c r="T60" s="105"/>
      <c r="U60" s="132"/>
      <c r="V60" s="132"/>
      <c r="W60" s="132"/>
      <c r="X60" s="132"/>
      <c r="Y60" s="132"/>
      <c r="Z60" s="133"/>
      <c r="AA60" s="112"/>
      <c r="AB60" s="113"/>
      <c r="AC60" s="114"/>
      <c r="AD60" s="1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</row>
    <row r="61" spans="1:157" x14ac:dyDescent="0.25">
      <c r="A61" s="159" t="s">
        <v>55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60">
        <f>SUM(AA29:AC57)</f>
        <v>0</v>
      </c>
      <c r="AB61" s="161"/>
      <c r="AC61" s="161"/>
      <c r="AD61" s="1"/>
    </row>
    <row r="62" spans="1:157" x14ac:dyDescent="0.25">
      <c r="A62" s="159"/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61"/>
      <c r="AB62" s="161"/>
      <c r="AC62" s="161"/>
      <c r="AD62" s="1"/>
    </row>
    <row r="63" spans="1:157" s="16" customForma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1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</row>
    <row r="64" spans="1:157" s="16" customForma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1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</row>
    <row r="65" spans="1:157" s="16" customFormat="1" ht="20.2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64" t="s">
        <v>30</v>
      </c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10"/>
      <c r="W65" s="10"/>
      <c r="X65" s="10"/>
      <c r="Y65" s="10"/>
      <c r="Z65" s="10"/>
      <c r="AA65" s="10"/>
      <c r="AB65" s="10"/>
      <c r="AC65" s="10"/>
      <c r="AD65" s="1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</row>
    <row r="66" spans="1:157" s="16" customFormat="1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65" t="s">
        <v>56</v>
      </c>
      <c r="L66" s="65"/>
      <c r="M66" s="65"/>
      <c r="N66" s="65"/>
      <c r="O66" s="66" t="s">
        <v>57</v>
      </c>
      <c r="P66" s="66"/>
      <c r="Q66" s="66"/>
      <c r="R66" s="67" t="s">
        <v>58</v>
      </c>
      <c r="S66" s="67"/>
      <c r="T66" s="67"/>
      <c r="U66" s="67"/>
      <c r="V66" s="11"/>
      <c r="W66" s="11"/>
      <c r="X66" s="11"/>
      <c r="Y66" s="9"/>
      <c r="Z66" s="11"/>
      <c r="AA66" s="11"/>
      <c r="AB66" s="11"/>
      <c r="AC66" s="11"/>
      <c r="AD66" s="1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</row>
    <row r="67" spans="1:157" s="16" customFormat="1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63" t="s">
        <v>59</v>
      </c>
      <c r="L67" s="63"/>
      <c r="M67" s="63"/>
      <c r="N67" s="63"/>
      <c r="O67" s="63" t="s">
        <v>60</v>
      </c>
      <c r="P67" s="63"/>
      <c r="Q67" s="63"/>
      <c r="R67" s="63" t="s">
        <v>61</v>
      </c>
      <c r="S67" s="63"/>
      <c r="T67" s="63"/>
      <c r="U67" s="63"/>
      <c r="V67" s="12"/>
      <c r="W67" s="12"/>
      <c r="X67" s="12"/>
      <c r="Y67" s="9"/>
      <c r="Z67" s="12"/>
      <c r="AA67" s="12"/>
      <c r="AB67" s="12"/>
      <c r="AC67" s="12"/>
      <c r="AD67" s="1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</row>
    <row r="68" spans="1:157" s="16" customFormat="1" ht="1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1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</row>
    <row r="69" spans="1:157" s="16" customFormat="1" ht="15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</row>
    <row r="70" spans="1:157" s="16" customForma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</row>
    <row r="71" spans="1:157" s="16" customForma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1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</row>
    <row r="72" spans="1:157" s="16" customFormat="1" ht="15.75" thickBot="1" x14ac:dyDescent="0.3">
      <c r="A72" s="9"/>
      <c r="B72" s="9"/>
      <c r="C72" s="9"/>
      <c r="D72" s="9"/>
      <c r="E72" s="9"/>
      <c r="F72" s="9"/>
      <c r="G72" s="9"/>
      <c r="H72" s="9"/>
      <c r="I72" s="9"/>
      <c r="J72" s="8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1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</row>
    <row r="73" spans="1:157" s="16" customFormat="1" ht="16.5" thickBot="1" x14ac:dyDescent="0.3">
      <c r="A73" s="9"/>
      <c r="B73" s="68" t="s">
        <v>62</v>
      </c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70"/>
      <c r="AB73" s="9"/>
      <c r="AC73" s="9"/>
      <c r="AD73" s="1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</row>
    <row r="74" spans="1:157" s="16" customFormat="1" ht="31.5" customHeight="1" x14ac:dyDescent="0.25">
      <c r="A74" s="9"/>
      <c r="B74" s="71" t="s">
        <v>63</v>
      </c>
      <c r="C74" s="72"/>
      <c r="D74" s="7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9"/>
      <c r="AC74" s="9"/>
      <c r="AD74" s="1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</row>
    <row r="75" spans="1:157" s="16" customFormat="1" ht="27" customHeight="1" x14ac:dyDescent="0.25">
      <c r="A75" s="9"/>
      <c r="B75" s="73" t="s">
        <v>64</v>
      </c>
      <c r="C75" s="74"/>
      <c r="D75" s="74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9"/>
      <c r="AC75" s="9"/>
      <c r="AD75" s="1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</row>
    <row r="76" spans="1:157" s="16" customFormat="1" ht="32.25" customHeight="1" thickBot="1" x14ac:dyDescent="0.3">
      <c r="A76" s="9"/>
      <c r="B76" s="60" t="s">
        <v>65</v>
      </c>
      <c r="C76" s="61"/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9"/>
      <c r="AC76" s="9"/>
      <c r="AD76" s="1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</row>
    <row r="77" spans="1:157" s="16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1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</row>
    <row r="78" spans="1:157" s="16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1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</row>
    <row r="79" spans="1:157" s="16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1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</row>
    <row r="80" spans="1:157" s="16" customForma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</row>
    <row r="81" spans="1:29" s="16" customFormat="1" hidden="1" x14ac:dyDescent="0.25">
      <c r="AC81" s="18"/>
    </row>
    <row r="82" spans="1:29" s="16" customFormat="1" hidden="1" x14ac:dyDescent="0.25">
      <c r="AC82" s="18"/>
    </row>
    <row r="83" spans="1:29" s="16" customFormat="1" hidden="1" x14ac:dyDescent="0.25">
      <c r="AC83" s="18"/>
    </row>
    <row r="84" spans="1:29" s="16" customFormat="1" hidden="1" x14ac:dyDescent="0.25">
      <c r="AC84" s="18"/>
    </row>
    <row r="85" spans="1:29" s="16" customFormat="1" hidden="1" x14ac:dyDescent="0.25">
      <c r="AC85" s="18"/>
    </row>
    <row r="86" spans="1:29" s="16" customFormat="1" hidden="1" x14ac:dyDescent="0.25">
      <c r="AC86" s="18"/>
    </row>
    <row r="87" spans="1:29" s="16" customFormat="1" hidden="1" x14ac:dyDescent="0.25">
      <c r="AC87" s="18"/>
    </row>
    <row r="88" spans="1:29" s="16" customFormat="1" hidden="1" x14ac:dyDescent="0.25">
      <c r="AC88" s="18"/>
    </row>
    <row r="89" spans="1:29" s="16" customFormat="1" hidden="1" x14ac:dyDescent="0.25">
      <c r="AC89" s="18"/>
    </row>
    <row r="90" spans="1:29" s="16" customFormat="1" hidden="1" x14ac:dyDescent="0.25">
      <c r="AC90" s="18"/>
    </row>
    <row r="91" spans="1:29" s="16" customFormat="1" hidden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8"/>
    </row>
    <row r="92" spans="1:29" s="16" customFormat="1" hidden="1" x14ac:dyDescent="0.25">
      <c r="F92" s="6"/>
      <c r="G92" s="6"/>
      <c r="H92" s="6"/>
      <c r="I92" s="6"/>
      <c r="J92" s="6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6"/>
      <c r="AC92" s="5"/>
    </row>
    <row r="93" spans="1:29" s="16" customFormat="1" hidden="1" x14ac:dyDescent="0.25"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3"/>
      <c r="AC93" s="5"/>
    </row>
    <row r="94" spans="1:29" s="16" customFormat="1" hidden="1" x14ac:dyDescent="0.25"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7"/>
      <c r="X94" s="157"/>
      <c r="Y94" s="157"/>
      <c r="Z94" s="157"/>
      <c r="AA94" s="157"/>
      <c r="AB94" s="7"/>
      <c r="AC94" s="5"/>
    </row>
    <row r="95" spans="1:29" s="16" customFormat="1" hidden="1" x14ac:dyDescent="0.25">
      <c r="F95" s="155"/>
      <c r="G95" s="155"/>
      <c r="H95" s="155"/>
      <c r="I95" s="155"/>
      <c r="J95" s="155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7"/>
      <c r="X95" s="157"/>
      <c r="Y95" s="157"/>
      <c r="Z95" s="157"/>
      <c r="AA95" s="157"/>
      <c r="AB95" s="7"/>
      <c r="AC95" s="5"/>
    </row>
  </sheetData>
  <sheetProtection algorithmName="SHA-512" hashValue="EkpIifOWHbsVZvlCE50aKDV2e8VMuNiD62RBGDriimZZpkdoroZRfXAO7p3lYx9u2JSED+X3kWrmiMjnnsQ6xw==" saltValue="t3091V+670sxdGCVRSo6vQ==" spinCount="100000" sheet="1" objects="1" scenarios="1"/>
  <mergeCells count="133">
    <mergeCell ref="U57:Z58"/>
    <mergeCell ref="U59:Z60"/>
    <mergeCell ref="A11:AC11"/>
    <mergeCell ref="A8:C9"/>
    <mergeCell ref="D8:AC9"/>
    <mergeCell ref="A12:F12"/>
    <mergeCell ref="G12:AC12"/>
    <mergeCell ref="Z1:AC1"/>
    <mergeCell ref="Z2:AC2"/>
    <mergeCell ref="Z3:AC3"/>
    <mergeCell ref="A4:AC4"/>
    <mergeCell ref="N6:Q6"/>
    <mergeCell ref="R6:X6"/>
    <mergeCell ref="Q5:X5"/>
    <mergeCell ref="A10:AC10"/>
    <mergeCell ref="A13:F14"/>
    <mergeCell ref="E35:R37"/>
    <mergeCell ref="AA29:AC34"/>
    <mergeCell ref="AA46:AC49"/>
    <mergeCell ref="AA35:AC42"/>
    <mergeCell ref="AA43:AC45"/>
    <mergeCell ref="A29:D34"/>
    <mergeCell ref="E29:R31"/>
    <mergeCell ref="S29:T34"/>
    <mergeCell ref="E32:R34"/>
    <mergeCell ref="S43:T45"/>
    <mergeCell ref="S35:T42"/>
    <mergeCell ref="E41:R42"/>
    <mergeCell ref="A35:D42"/>
    <mergeCell ref="E38:R40"/>
    <mergeCell ref="A43:D45"/>
    <mergeCell ref="E43:R45"/>
    <mergeCell ref="U35:Z37"/>
    <mergeCell ref="U38:Z40"/>
    <mergeCell ref="U41:Z42"/>
    <mergeCell ref="U43:Z45"/>
    <mergeCell ref="A15:F25"/>
    <mergeCell ref="A27:AC27"/>
    <mergeCell ref="S28:T28"/>
    <mergeCell ref="U28:Z28"/>
    <mergeCell ref="AA28:AC28"/>
    <mergeCell ref="A28:D28"/>
    <mergeCell ref="E28:R28"/>
    <mergeCell ref="F95:J95"/>
    <mergeCell ref="K95:O95"/>
    <mergeCell ref="P95:V95"/>
    <mergeCell ref="W95:AA95"/>
    <mergeCell ref="K92:AA92"/>
    <mergeCell ref="F93:J93"/>
    <mergeCell ref="K93:O93"/>
    <mergeCell ref="P93:V93"/>
    <mergeCell ref="W93:AA93"/>
    <mergeCell ref="F94:J94"/>
    <mergeCell ref="K94:O94"/>
    <mergeCell ref="P94:V94"/>
    <mergeCell ref="W94:AA94"/>
    <mergeCell ref="A61:Z62"/>
    <mergeCell ref="AA61:AC62"/>
    <mergeCell ref="E59:R60"/>
    <mergeCell ref="AA57:AC60"/>
    <mergeCell ref="E46:R47"/>
    <mergeCell ref="A50:D56"/>
    <mergeCell ref="S46:T49"/>
    <mergeCell ref="E48:R49"/>
    <mergeCell ref="U46:Z47"/>
    <mergeCell ref="U48:Z49"/>
    <mergeCell ref="U50:Z51"/>
    <mergeCell ref="U52:Z53"/>
    <mergeCell ref="U54:Z56"/>
    <mergeCell ref="E52:R53"/>
    <mergeCell ref="U29:Z31"/>
    <mergeCell ref="U32:Z34"/>
    <mergeCell ref="B76:D76"/>
    <mergeCell ref="E76:AA76"/>
    <mergeCell ref="K67:N67"/>
    <mergeCell ref="O67:Q67"/>
    <mergeCell ref="R67:U67"/>
    <mergeCell ref="K65:U65"/>
    <mergeCell ref="K66:N66"/>
    <mergeCell ref="O66:Q66"/>
    <mergeCell ref="R66:U66"/>
    <mergeCell ref="B73:AA73"/>
    <mergeCell ref="B74:D74"/>
    <mergeCell ref="E74:AA74"/>
    <mergeCell ref="B75:D75"/>
    <mergeCell ref="E75:AA75"/>
    <mergeCell ref="E50:R51"/>
    <mergeCell ref="S50:T56"/>
    <mergeCell ref="E54:R56"/>
    <mergeCell ref="A57:D60"/>
    <mergeCell ref="E57:R58"/>
    <mergeCell ref="S57:T60"/>
    <mergeCell ref="AA50:AC56"/>
    <mergeCell ref="A46:D49"/>
    <mergeCell ref="G13:AA13"/>
    <mergeCell ref="G14:AA14"/>
    <mergeCell ref="G15:AA15"/>
    <mergeCell ref="G16:AA16"/>
    <mergeCell ref="AB14:AC14"/>
    <mergeCell ref="AB15:AC15"/>
    <mergeCell ref="AB13:AC13"/>
    <mergeCell ref="G17:AA17"/>
    <mergeCell ref="G18:AA18"/>
    <mergeCell ref="G25:AA25"/>
    <mergeCell ref="AB16:AC16"/>
    <mergeCell ref="AB17:AC17"/>
    <mergeCell ref="AB18:AC18"/>
    <mergeCell ref="AB19:AC19"/>
    <mergeCell ref="AB20:AC20"/>
    <mergeCell ref="AB21:AC21"/>
    <mergeCell ref="AB22:AC22"/>
    <mergeCell ref="AB23:AC23"/>
    <mergeCell ref="AB24:AC24"/>
    <mergeCell ref="AB25:AC25"/>
    <mergeCell ref="G19:AA19"/>
    <mergeCell ref="G20:AA20"/>
    <mergeCell ref="G21:AA21"/>
    <mergeCell ref="G22:AA22"/>
    <mergeCell ref="G23:AA23"/>
    <mergeCell ref="G24:AA24"/>
    <mergeCell ref="A1:F3"/>
    <mergeCell ref="G1:Y3"/>
    <mergeCell ref="G5:M5"/>
    <mergeCell ref="A7:H7"/>
    <mergeCell ref="AB5:AC5"/>
    <mergeCell ref="AB6:AC6"/>
    <mergeCell ref="Y6:AA6"/>
    <mergeCell ref="N5:P5"/>
    <mergeCell ref="F6:M6"/>
    <mergeCell ref="I7:AC7"/>
    <mergeCell ref="A5:F5"/>
    <mergeCell ref="A6:E6"/>
    <mergeCell ref="Y5:AA5"/>
  </mergeCells>
  <conditionalFormatting sqref="A61:Z62">
    <cfRule type="colorScale" priority="4">
      <colorScale>
        <cfvo type="min"/>
        <cfvo type="max"/>
        <color rgb="FFFF7128"/>
        <color rgb="FFFFEF9C"/>
      </colorScale>
    </cfRule>
  </conditionalFormatting>
  <conditionalFormatting sqref="AA61:AC62">
    <cfRule type="cellIs" dxfId="2" priority="1" operator="lessThan">
      <formula>0.69</formula>
    </cfRule>
    <cfRule type="cellIs" dxfId="1" priority="2" operator="between">
      <formula>0.7</formula>
      <formula>0.89</formula>
    </cfRule>
    <cfRule type="cellIs" dxfId="0" priority="3" operator="greaterThan">
      <formula>0.9</formula>
    </cfRule>
  </conditionalFormatting>
  <dataValidations count="4">
    <dataValidation allowBlank="1" showInputMessage="1" showErrorMessage="1" promptTitle="Professional Studies" prompt="Request the supplier to complete form &quot;CO-F-031 Supplier - Contractor Competencies&quot;" sqref="A43" xr:uid="{FA3EA131-8DBA-4965-9B90-79B7504145AE}"/>
    <dataValidation type="list" allowBlank="1" showInputMessage="1" showErrorMessage="1" sqref="U29:Z37 U43:Z45" xr:uid="{717F3CBB-3D46-4544-8225-57E467BF26EC}">
      <formula1>Lista1</formula1>
    </dataValidation>
    <dataValidation type="list" allowBlank="1" showInputMessage="1" showErrorMessage="1" sqref="U38:Z40 U54:Z56" xr:uid="{C31E8448-A455-47AD-9032-23240B6CABE6}">
      <formula1>Lista2</formula1>
    </dataValidation>
    <dataValidation type="list" allowBlank="1" showInputMessage="1" showErrorMessage="1" sqref="U41:Z42 U43:Z45 U46:Z47 U48:Z49 U50:Z51 U52:Z53 U57:Z58 U59:Z60" xr:uid="{66294F07-13AD-4243-821C-E667DF576E46}">
      <formula1>Lista3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27</xdr:col>
                    <xdr:colOff>381000</xdr:colOff>
                    <xdr:row>12</xdr:row>
                    <xdr:rowOff>19050</xdr:rowOff>
                  </from>
                  <to>
                    <xdr:col>28</xdr:col>
                    <xdr:colOff>152400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">
                <anchor moveWithCells="1">
                  <from>
                    <xdr:col>27</xdr:col>
                    <xdr:colOff>381000</xdr:colOff>
                    <xdr:row>13</xdr:row>
                    <xdr:rowOff>47625</xdr:rowOff>
                  </from>
                  <to>
                    <xdr:col>28</xdr:col>
                    <xdr:colOff>142875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14</xdr:row>
                    <xdr:rowOff>9525</xdr:rowOff>
                  </from>
                  <to>
                    <xdr:col>28</xdr:col>
                    <xdr:colOff>133350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15</xdr:row>
                    <xdr:rowOff>0</xdr:rowOff>
                  </from>
                  <to>
                    <xdr:col>28</xdr:col>
                    <xdr:colOff>133350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15</xdr:row>
                    <xdr:rowOff>381000</xdr:rowOff>
                  </from>
                  <to>
                    <xdr:col>28</xdr:col>
                    <xdr:colOff>133350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17</xdr:row>
                    <xdr:rowOff>0</xdr:rowOff>
                  </from>
                  <to>
                    <xdr:col>28</xdr:col>
                    <xdr:colOff>133350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18</xdr:row>
                    <xdr:rowOff>9525</xdr:rowOff>
                  </from>
                  <to>
                    <xdr:col>28</xdr:col>
                    <xdr:colOff>133350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19</xdr:row>
                    <xdr:rowOff>9525</xdr:rowOff>
                  </from>
                  <to>
                    <xdr:col>28</xdr:col>
                    <xdr:colOff>133350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20</xdr:row>
                    <xdr:rowOff>9525</xdr:rowOff>
                  </from>
                  <to>
                    <xdr:col>28</xdr:col>
                    <xdr:colOff>133350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21</xdr:row>
                    <xdr:rowOff>9525</xdr:rowOff>
                  </from>
                  <to>
                    <xdr:col>28</xdr:col>
                    <xdr:colOff>133350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22</xdr:row>
                    <xdr:rowOff>9525</xdr:rowOff>
                  </from>
                  <to>
                    <xdr:col>28</xdr:col>
                    <xdr:colOff>133350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23</xdr:row>
                    <xdr:rowOff>9525</xdr:rowOff>
                  </from>
                  <to>
                    <xdr:col>28</xdr:col>
                    <xdr:colOff>133350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 altText="">
                <anchor moveWithCells="1">
                  <from>
                    <xdr:col>27</xdr:col>
                    <xdr:colOff>371475</xdr:colOff>
                    <xdr:row>24</xdr:row>
                    <xdr:rowOff>0</xdr:rowOff>
                  </from>
                  <to>
                    <xdr:col>28</xdr:col>
                    <xdr:colOff>133350</xdr:colOff>
                    <xdr:row>24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A5C06-E242-4174-8D1C-A466029F16B5}">
  <dimension ref="A1:A13"/>
  <sheetViews>
    <sheetView workbookViewId="0">
      <selection activeCell="C18" sqref="C18"/>
    </sheetView>
  </sheetViews>
  <sheetFormatPr defaultColWidth="11.42578125" defaultRowHeight="15" x14ac:dyDescent="0.25"/>
  <sheetData>
    <row r="1" spans="1:1" x14ac:dyDescent="0.25">
      <c r="A1" t="s">
        <v>66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6" spans="1:1" x14ac:dyDescent="0.25">
      <c r="A6" t="s">
        <v>67</v>
      </c>
    </row>
    <row r="7" spans="1:1" x14ac:dyDescent="0.25">
      <c r="A7" t="s">
        <v>73</v>
      </c>
    </row>
    <row r="8" spans="1:1" x14ac:dyDescent="0.25">
      <c r="A8" t="s">
        <v>68</v>
      </c>
    </row>
    <row r="9" spans="1:1" x14ac:dyDescent="0.25">
      <c r="A9" t="s">
        <v>74</v>
      </c>
    </row>
    <row r="11" spans="1:1" x14ac:dyDescent="0.25">
      <c r="A11" t="s">
        <v>69</v>
      </c>
    </row>
    <row r="12" spans="1:1" x14ac:dyDescent="0.25">
      <c r="A12" t="s">
        <v>73</v>
      </c>
    </row>
    <row r="13" spans="1:1" x14ac:dyDescent="0.25">
      <c r="A13" t="s">
        <v>68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498ad-4f7f-4cea-a5e0-a3108b379c20" xsi:nil="true"/>
    <lcf76f155ced4ddcb4097134ff3c332f xmlns="d6f4b561-2b36-4a7f-bbbf-b4f62a9be69b">
      <Terms xmlns="http://schemas.microsoft.com/office/infopath/2007/PartnerControls"/>
    </lcf76f155ced4ddcb4097134ff3c332f>
    <keyworks xmlns="d6f4b561-2b36-4a7f-bbbf-b4f62a9be69b" xsi:nil="true"/>
    <Fecha xmlns="d6f4b561-2b36-4a7f-bbbf-b4f62a9be6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D5EBD45FF0DD4CAFA5C57300A80862" ma:contentTypeVersion="15" ma:contentTypeDescription="Crear nuevo documento." ma:contentTypeScope="" ma:versionID="34ddb22cb0900491bb98ae8225eb9589">
  <xsd:schema xmlns:xsd="http://www.w3.org/2001/XMLSchema" xmlns:xs="http://www.w3.org/2001/XMLSchema" xmlns:p="http://schemas.microsoft.com/office/2006/metadata/properties" xmlns:ns2="d6f4b561-2b36-4a7f-bbbf-b4f62a9be69b" xmlns:ns3="965498ad-4f7f-4cea-a5e0-a3108b379c20" targetNamespace="http://schemas.microsoft.com/office/2006/metadata/properties" ma:root="true" ma:fieldsID="f2ad3c6b2c61886fba4c6e3c7d0daf02" ns2:_="" ns3:_="">
    <xsd:import namespace="d6f4b561-2b36-4a7f-bbbf-b4f62a9be69b"/>
    <xsd:import namespace="965498ad-4f7f-4cea-a5e0-a3108b379c20"/>
    <xsd:element name="properties">
      <xsd:complexType>
        <xsd:sequence>
          <xsd:element name="documentManagement">
            <xsd:complexType>
              <xsd:all>
                <xsd:element ref="ns2:keyworks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4b561-2b36-4a7f-bbbf-b4f62a9be69b" elementFormDefault="qualified">
    <xsd:import namespace="http://schemas.microsoft.com/office/2006/documentManagement/types"/>
    <xsd:import namespace="http://schemas.microsoft.com/office/infopath/2007/PartnerControls"/>
    <xsd:element name="keyworks" ma:index="8" nillable="true" ma:displayName="key words" ma:format="Dropdown" ma:internalName="keyworks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1559b5a8-83f8-441b-9f06-48a7db13be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echa" ma:index="21" nillable="true" ma:displayName="Fecha" ma:format="DateOnly" ma:internalName="Fech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498ad-4f7f-4cea-a5e0-a3108b379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1aa1e3-2cee-4ae2-8387-5a9278deecda}" ma:internalName="TaxCatchAll" ma:showField="CatchAllData" ma:web="965498ad-4f7f-4cea-a5e0-a3108b379c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D50F5-3888-4368-89C3-D7BBA54AF9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0E8F77-8EA7-46AB-8070-7D042AD23250}">
  <ds:schemaRefs>
    <ds:schemaRef ds:uri="http://schemas.microsoft.com/office/2006/metadata/properties"/>
    <ds:schemaRef ds:uri="http://schemas.microsoft.com/office/infopath/2007/PartnerControls"/>
    <ds:schemaRef ds:uri="965498ad-4f7f-4cea-a5e0-a3108b379c20"/>
    <ds:schemaRef ds:uri="d6f4b561-2b36-4a7f-bbbf-b4f62a9be69b"/>
  </ds:schemaRefs>
</ds:datastoreItem>
</file>

<file path=customXml/itemProps3.xml><?xml version="1.0" encoding="utf-8"?>
<ds:datastoreItem xmlns:ds="http://schemas.openxmlformats.org/officeDocument/2006/customXml" ds:itemID="{7DE5A66C-3070-4878-A8D7-5DE1CA2E0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4b561-2b36-4a7f-bbbf-b4f62a9be69b"/>
    <ds:schemaRef ds:uri="965498ad-4f7f-4cea-a5e0-a3108b379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Assessment</vt:lpstr>
      <vt:lpstr>Listas deplegables</vt:lpstr>
      <vt:lpstr>Lista1</vt:lpstr>
      <vt:lpstr>Lista2</vt:lpstr>
      <vt:lpstr>Lista3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Alexandra Gomez Carreno</dc:creator>
  <cp:keywords/>
  <dc:description/>
  <cp:lastModifiedBy>Camila Andrea Rojas Bautista</cp:lastModifiedBy>
  <cp:revision/>
  <dcterms:created xsi:type="dcterms:W3CDTF">2020-12-02T16:17:04Z</dcterms:created>
  <dcterms:modified xsi:type="dcterms:W3CDTF">2023-09-26T12:41:46Z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0x010100B9D5EBD45FF0DD4CAFA5C57300A80862</vt:lpwstr>
  </property>
  <property fmtid="{D5CDD505-2E9C-101B-9397-08002B2CF9AE}" pid="3" name="MediaServiceImageTags">
    <vt:lpwstr/>
  </property>
</Properties>
</file>